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Acha\Documents\YPFBTR\PROY\E°COLPA FII-RenovUCGs\CONSTRUCCION\Licitación\TDR\ANEXOS\ANEXO E-3\FF.094 Codif.Bienes de Consumo\"/>
    </mc:Choice>
  </mc:AlternateContent>
  <bookViews>
    <workbookView xWindow="0" yWindow="0" windowWidth="20496" windowHeight="8340"/>
  </bookViews>
  <sheets>
    <sheet name="Creación de Códigos" sheetId="1" r:id="rId1"/>
    <sheet name="TEMPLATE" sheetId="2" r:id="rId2"/>
    <sheet name="OBYC" sheetId="3" r:id="rId3"/>
    <sheet name="Grupo de articulos" sheetId="4" state="hidden" r:id="rId4"/>
  </sheets>
  <definedNames>
    <definedName name="_xlnm._FilterDatabase" localSheetId="0" hidden="1">'Creación de Códigos'!$A$10:$O$11</definedName>
    <definedName name="CODPERG300">TEMPLATE!$H$2:$H$76</definedName>
    <definedName name="CODPERS300">TEMPLATE!$J$2:$J$7</definedName>
    <definedName name="CODPERT300">TEMPLATE!$L$2:$L$1974</definedName>
    <definedName name="_xlnm.Print_Titles" localSheetId="0">'Creación de Códigos'!$10:$10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2" i="1" l="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11" i="1"/>
  <c r="L6" i="1" l="1"/>
  <c r="O12" i="1" l="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11" i="1"/>
</calcChain>
</file>

<file path=xl/comments1.xml><?xml version="1.0" encoding="utf-8"?>
<comments xmlns="http://schemas.openxmlformats.org/spreadsheetml/2006/main">
  <authors>
    <author>Mirtha Nacif</author>
  </authors>
  <commentList>
    <comment ref="F2" authorId="0" shapeId="0">
      <text>
        <r>
          <rPr>
            <sz val="12"/>
            <color indexed="81"/>
            <rFont val="Tahoma"/>
            <family val="2"/>
          </rPr>
          <t>Seleccionar empresa</t>
        </r>
        <r>
          <rPr>
            <sz val="9"/>
            <color indexed="81"/>
            <rFont val="Tahoma"/>
            <family val="2"/>
          </rPr>
          <t xml:space="preserve">
</t>
        </r>
      </text>
    </comment>
    <comment ref="L2" authorId="0" shapeId="0">
      <text>
        <r>
          <rPr>
            <sz val="12"/>
            <color indexed="57"/>
            <rFont val="Tahoma"/>
            <family val="2"/>
          </rPr>
          <t>Dato manual</t>
        </r>
        <r>
          <rPr>
            <sz val="9"/>
            <color indexed="81"/>
            <rFont val="Tahoma"/>
            <family val="2"/>
          </rPr>
          <t xml:space="preserve">
</t>
        </r>
      </text>
    </comment>
    <comment ref="L3" authorId="0" shapeId="0">
      <text>
        <r>
          <rPr>
            <sz val="12"/>
            <color indexed="57"/>
            <rFont val="Tahoma"/>
            <family val="2"/>
          </rPr>
          <t>Dato manual</t>
        </r>
        <r>
          <rPr>
            <sz val="9"/>
            <color indexed="81"/>
            <rFont val="Tahoma"/>
            <family val="2"/>
          </rPr>
          <t xml:space="preserve">
</t>
        </r>
      </text>
    </comment>
    <comment ref="F4" authorId="0" shapeId="0">
      <text>
        <r>
          <rPr>
            <sz val="12"/>
            <color indexed="81"/>
            <rFont val="Tahoma"/>
            <family val="2"/>
          </rPr>
          <t>Seleccionar codigo
 de empleado solicitante</t>
        </r>
      </text>
    </comment>
    <comment ref="L4" authorId="0" shapeId="0">
      <text>
        <r>
          <rPr>
            <sz val="12"/>
            <color indexed="81"/>
            <rFont val="Tahoma"/>
            <family val="2"/>
          </rPr>
          <t xml:space="preserve">Seleccionar gestion </t>
        </r>
        <r>
          <rPr>
            <sz val="9"/>
            <color indexed="81"/>
            <rFont val="Tahoma"/>
            <family val="2"/>
          </rPr>
          <t xml:space="preserve">
</t>
        </r>
      </text>
    </comment>
    <comment ref="F5" authorId="0" shapeId="0">
      <text>
        <r>
          <rPr>
            <sz val="12"/>
            <color indexed="39"/>
            <rFont val="Tahoma"/>
            <family val="2"/>
          </rPr>
          <t>Dato automatico</t>
        </r>
        <r>
          <rPr>
            <sz val="9"/>
            <color indexed="81"/>
            <rFont val="Tahoma"/>
            <family val="2"/>
          </rPr>
          <t xml:space="preserve">
</t>
        </r>
      </text>
    </comment>
    <comment ref="L5" authorId="0" shapeId="0">
      <text>
        <r>
          <rPr>
            <sz val="12"/>
            <color indexed="81"/>
            <rFont val="Tahoma"/>
            <family val="2"/>
          </rPr>
          <t>Seleccionar responsable de Almacen</t>
        </r>
        <r>
          <rPr>
            <sz val="9"/>
            <color indexed="81"/>
            <rFont val="Tahoma"/>
            <family val="2"/>
          </rPr>
          <t xml:space="preserve">
</t>
        </r>
      </text>
    </comment>
    <comment ref="F6" authorId="0" shapeId="0">
      <text>
        <r>
          <rPr>
            <sz val="12"/>
            <color indexed="81"/>
            <rFont val="Tahoma"/>
            <family val="2"/>
          </rPr>
          <t>Seleccionar gerencia</t>
        </r>
        <r>
          <rPr>
            <sz val="9"/>
            <color indexed="81"/>
            <rFont val="Tahoma"/>
            <family val="2"/>
          </rPr>
          <t xml:space="preserve">
</t>
        </r>
      </text>
    </comment>
    <comment ref="L6" authorId="0" shapeId="0">
      <text>
        <r>
          <rPr>
            <sz val="12"/>
            <color indexed="39"/>
            <rFont val="Tahoma"/>
            <family val="2"/>
          </rPr>
          <t>Dato automatico</t>
        </r>
        <r>
          <rPr>
            <sz val="9"/>
            <color indexed="81"/>
            <rFont val="Tahoma"/>
            <family val="2"/>
          </rPr>
          <t xml:space="preserve">
</t>
        </r>
      </text>
    </comment>
    <comment ref="A10" authorId="0" shapeId="0">
      <text>
        <r>
          <rPr>
            <sz val="12"/>
            <color indexed="81"/>
            <rFont val="Tahoma"/>
            <family val="2"/>
          </rPr>
          <t>corresponde a la cantidad de ítems</t>
        </r>
        <r>
          <rPr>
            <sz val="9"/>
            <color indexed="81"/>
            <rFont val="Tahoma"/>
            <family val="2"/>
          </rPr>
          <t xml:space="preserve">
</t>
        </r>
      </text>
    </comment>
    <comment ref="B10" authorId="0" shapeId="0">
      <text>
        <r>
          <rPr>
            <sz val="12"/>
            <color indexed="39"/>
            <rFont val="Tahoma"/>
            <family val="2"/>
          </rPr>
          <t>Corresponde al código SAP asignado por Almacenes</t>
        </r>
      </text>
    </comment>
    <comment ref="C10" authorId="0" shapeId="0">
      <text>
        <r>
          <rPr>
            <sz val="12"/>
            <color indexed="81"/>
            <rFont val="Tahoma"/>
            <family val="2"/>
          </rPr>
          <t>Seleccionar la unidad de medida</t>
        </r>
        <r>
          <rPr>
            <sz val="9"/>
            <color indexed="81"/>
            <rFont val="Tahoma"/>
            <family val="2"/>
          </rPr>
          <t xml:space="preserve">
</t>
        </r>
      </text>
    </comment>
    <comment ref="F10" authorId="0" shapeId="0">
      <text>
        <r>
          <rPr>
            <sz val="12"/>
            <color indexed="81"/>
            <rFont val="Tahoma"/>
            <family val="2"/>
          </rPr>
          <t>Corresponde al código antiguo que se utilizaba en el antiguo ERP/opcional</t>
        </r>
        <r>
          <rPr>
            <sz val="9"/>
            <color indexed="81"/>
            <rFont val="Tahoma"/>
            <family val="2"/>
          </rPr>
          <t xml:space="preserve">
</t>
        </r>
      </text>
    </comment>
    <comment ref="J10" authorId="0" shapeId="0">
      <text>
        <r>
          <rPr>
            <sz val="12"/>
            <color indexed="81"/>
            <rFont val="Tahoma"/>
            <family val="2"/>
          </rPr>
          <t>Cuentas operativas del grupo 51…..</t>
        </r>
        <r>
          <rPr>
            <sz val="9"/>
            <color indexed="81"/>
            <rFont val="Tahoma"/>
            <family val="2"/>
          </rPr>
          <t xml:space="preserve">
</t>
        </r>
      </text>
    </comment>
    <comment ref="K10" authorId="0" shapeId="0">
      <text>
        <r>
          <rPr>
            <sz val="12"/>
            <color indexed="81"/>
            <rFont val="Tahoma"/>
            <family val="2"/>
          </rPr>
          <t>Cuentas administrativas del grupo 52….</t>
        </r>
        <r>
          <rPr>
            <sz val="9"/>
            <color indexed="81"/>
            <rFont val="Tahoma"/>
            <family val="2"/>
          </rPr>
          <t xml:space="preserve">
</t>
        </r>
      </text>
    </comment>
    <comment ref="L10" authorId="0" shapeId="0">
      <text>
        <r>
          <rPr>
            <sz val="12"/>
            <color indexed="81"/>
            <rFont val="Tahoma"/>
            <family val="2"/>
          </rPr>
          <t>Cuentas de proyectos grupo 55….</t>
        </r>
        <r>
          <rPr>
            <sz val="9"/>
            <color indexed="81"/>
            <rFont val="Tahoma"/>
            <family val="2"/>
          </rPr>
          <t xml:space="preserve">
</t>
        </r>
      </text>
    </comment>
    <comment ref="O10" authorId="0" shapeId="0">
      <text>
        <r>
          <rPr>
            <sz val="12"/>
            <color indexed="39"/>
            <rFont val="Tahoma"/>
            <family val="2"/>
          </rPr>
          <t>Dato Automatico</t>
        </r>
        <r>
          <rPr>
            <sz val="9"/>
            <color indexed="81"/>
            <rFont val="Tahoma"/>
            <family val="2"/>
          </rPr>
          <t xml:space="preserve">
</t>
        </r>
      </text>
    </comment>
    <comment ref="P10" authorId="0" shapeId="0">
      <text>
        <r>
          <rPr>
            <sz val="12"/>
            <color indexed="81"/>
            <rFont val="Tahoma"/>
            <family val="2"/>
          </rPr>
          <t>Seleccionar</t>
        </r>
        <r>
          <rPr>
            <sz val="9"/>
            <color indexed="81"/>
            <rFont val="Tahoma"/>
            <family val="2"/>
          </rPr>
          <t xml:space="preserve">
</t>
        </r>
      </text>
    </comment>
    <comment ref="Q10" authorId="0" shapeId="0">
      <text>
        <r>
          <rPr>
            <sz val="12"/>
            <color indexed="81"/>
            <rFont val="Tahoma"/>
            <family val="2"/>
          </rPr>
          <t>Seleccionar</t>
        </r>
        <r>
          <rPr>
            <sz val="9"/>
            <color indexed="81"/>
            <rFont val="Tahoma"/>
            <family val="2"/>
          </rPr>
          <t xml:space="preserve">
</t>
        </r>
      </text>
    </comment>
  </commentList>
</comments>
</file>

<file path=xl/comments2.xml><?xml version="1.0" encoding="utf-8"?>
<comments xmlns="http://schemas.openxmlformats.org/spreadsheetml/2006/main">
  <authors>
    <author>Andreiy Millan (ERP-Idom)</author>
    <author>Marco Zabala (ERP)</author>
  </authors>
  <commentList>
    <comment ref="T3" authorId="0" shapeId="0">
      <text>
        <r>
          <rPr>
            <b/>
            <sz val="9"/>
            <color indexed="81"/>
            <rFont val="Tahoma"/>
            <family val="2"/>
          </rPr>
          <t>Andreiy Millan (ERP-Idom):</t>
        </r>
        <r>
          <rPr>
            <sz val="9"/>
            <color indexed="81"/>
            <rFont val="Tahoma"/>
            <family val="2"/>
          </rPr>
          <t xml:space="preserve">
Cuenta de existencias</t>
        </r>
      </text>
    </comment>
    <comment ref="U3" authorId="0" shapeId="0">
      <text>
        <r>
          <rPr>
            <b/>
            <sz val="9"/>
            <color indexed="81"/>
            <rFont val="Tahoma"/>
            <family val="2"/>
          </rPr>
          <t>Andreiy Millan (ERP-Idom):</t>
        </r>
        <r>
          <rPr>
            <sz val="9"/>
            <color indexed="81"/>
            <rFont val="Tahoma"/>
            <family val="2"/>
          </rPr>
          <t xml:space="preserve">
EM/RF  Contrapartida de existencias cuando se recibe material por compra
</t>
        </r>
      </text>
    </comment>
    <comment ref="V3" authorId="0" shapeId="0">
      <text>
        <r>
          <rPr>
            <b/>
            <sz val="9"/>
            <color indexed="81"/>
            <rFont val="Tahoma"/>
            <family val="2"/>
          </rPr>
          <t>Andreiy Millan (ERP-Idom):</t>
        </r>
        <r>
          <rPr>
            <sz val="9"/>
            <color indexed="81"/>
            <rFont val="Tahoma"/>
            <family val="2"/>
          </rPr>
          <t xml:space="preserve">
Cuenta usada cuando se compra imputado al gasto y servicios. Tambien es util para material no valorado (ejemplo Herrramientas)
</t>
        </r>
        <r>
          <rPr>
            <b/>
            <sz val="9"/>
            <color indexed="81"/>
            <rFont val="Tahoma"/>
            <family val="2"/>
          </rPr>
          <t>ATENCIÓN:</t>
        </r>
        <r>
          <rPr>
            <sz val="9"/>
            <color indexed="81"/>
            <rFont val="Tahoma"/>
            <family val="2"/>
          </rPr>
          <t xml:space="preserve"> Sólo queda activa para compras de Activos fijos  y herramientas ya que la compra imputada quedó apuntando a las claves de operación
*  201 para Compra (solped y pedido) con imputación K a Centro de costo
*  261 para Compra (solped y pedido) con imputación F a Orden
*  281 Compra (solped y pedido) con imputación N a Grafo operación </t>
        </r>
      </text>
    </comment>
    <comment ref="W3" authorId="0" shapeId="0">
      <text>
        <r>
          <rPr>
            <b/>
            <sz val="9"/>
            <color indexed="81"/>
            <rFont val="Tahoma"/>
            <family val="2"/>
          </rPr>
          <t>Andreiy Millan (ERP-Idom):</t>
        </r>
        <r>
          <rPr>
            <sz val="9"/>
            <color indexed="81"/>
            <rFont val="Tahoma"/>
            <family val="2"/>
          </rPr>
          <t xml:space="preserve">
Costo de venta de materiales. Cuando se vende repuesto al contabilizar la salida de mercancía en la entrega. 
Por debajo se crea un documento de material consultable por la MIGO con movimiento 601
</t>
        </r>
        <r>
          <rPr>
            <b/>
            <sz val="9"/>
            <color indexed="81"/>
            <rFont val="Tahoma"/>
            <family val="2"/>
          </rPr>
          <t>Agosto 09 2018</t>
        </r>
        <r>
          <rPr>
            <sz val="9"/>
            <color indexed="81"/>
            <rFont val="Tahoma"/>
            <family val="2"/>
          </rPr>
          <t xml:space="preserve"> cambiaron cuenta 6106010007 por la 8102020007
</t>
        </r>
      </text>
    </comment>
    <comment ref="X3" authorId="0" shapeId="0">
      <text>
        <r>
          <rPr>
            <b/>
            <sz val="9"/>
            <color indexed="81"/>
            <rFont val="Tahoma"/>
            <family val="2"/>
          </rPr>
          <t>Andreiy Millan (ERP-Idom):</t>
        </r>
        <r>
          <rPr>
            <sz val="9"/>
            <color indexed="81"/>
            <rFont val="Tahoma"/>
            <family val="2"/>
          </rPr>
          <t xml:space="preserve">
Cuenta de Cargas iniciales util sólamente con clase de 
movimiento 561 y 562
*  Para stock normal 9999902
*  Para Stock de proyecto 9999903</t>
        </r>
      </text>
    </comment>
    <comment ref="Y3" authorId="0" shapeId="0">
      <text>
        <r>
          <rPr>
            <b/>
            <sz val="9"/>
            <color indexed="81"/>
            <rFont val="Tahoma"/>
            <family val="2"/>
          </rPr>
          <t>Andreiy Millan (ERP-Idom):</t>
        </r>
        <r>
          <rPr>
            <sz val="9"/>
            <color indexed="81"/>
            <rFont val="Tahoma"/>
            <family val="2"/>
          </rPr>
          <t xml:space="preserve">
*  Usualmente </t>
        </r>
        <r>
          <rPr>
            <b/>
            <sz val="9"/>
            <color indexed="81"/>
            <rFont val="Tahoma"/>
            <family val="2"/>
          </rPr>
          <t>G&amp;A</t>
        </r>
        <r>
          <rPr>
            <sz val="9"/>
            <color indexed="81"/>
            <rFont val="Tahoma"/>
            <family val="2"/>
          </rPr>
          <t xml:space="preserve">
*  Salida de mercancía contra Centro de costo clase de movimiento 201
*  Compra (solped y pedido) con imputación K a Centro de costo</t>
        </r>
      </text>
    </comment>
    <comment ref="Z3" authorId="0" shapeId="0">
      <text>
        <r>
          <rPr>
            <b/>
            <sz val="9"/>
            <color indexed="81"/>
            <rFont val="Tahoma"/>
            <family val="2"/>
          </rPr>
          <t>Andreiy Millan (ERP-Idom):</t>
        </r>
        <r>
          <rPr>
            <sz val="9"/>
            <color indexed="81"/>
            <rFont val="Tahoma"/>
            <family val="2"/>
          </rPr>
          <t xml:space="preserve">
* Usualmente </t>
        </r>
        <r>
          <rPr>
            <b/>
            <sz val="9"/>
            <color indexed="81"/>
            <rFont val="Tahoma"/>
            <family val="2"/>
          </rPr>
          <t>OPEX</t>
        </r>
        <r>
          <rPr>
            <sz val="9"/>
            <color indexed="81"/>
            <rFont val="Tahoma"/>
            <family val="2"/>
          </rPr>
          <t xml:space="preserve">
*  Para consumos a Ordenes (Mov 261 - 262)
*  Para reingresos de material (cambio de clase de valoración desarrollo dinv-038) ya consumido cuando la orden aun se puede usar (no esta cerrada) (Mov Y25 - Y26)
*  Compra (solped y pedido) con imputación F a Orden</t>
        </r>
      </text>
    </comment>
    <comment ref="AA3" authorId="0" shapeId="0">
      <text>
        <r>
          <rPr>
            <b/>
            <sz val="9"/>
            <color indexed="81"/>
            <rFont val="Tahoma"/>
            <family val="2"/>
          </rPr>
          <t>Andreiy Millan (ERP-Idom):</t>
        </r>
        <r>
          <rPr>
            <sz val="9"/>
            <color indexed="81"/>
            <rFont val="Tahoma"/>
            <family val="2"/>
          </rPr>
          <t xml:space="preserve">
*  Usualmente </t>
        </r>
        <r>
          <rPr>
            <b/>
            <sz val="9"/>
            <color indexed="81"/>
            <rFont val="Tahoma"/>
            <family val="2"/>
          </rPr>
          <t>CAPEX</t>
        </r>
        <r>
          <rPr>
            <sz val="9"/>
            <color indexed="81"/>
            <rFont val="Tahoma"/>
            <family val="2"/>
          </rPr>
          <t xml:space="preserve">
*  Para consumos a proyectos (mov 281 - 282)
*  Para reingresos de material  ya consumido (cambio de clase de valoración desarrollo dinv-038) cuando el proyecto aun se puede usar (no esta cerrado) (mov Y23 - Y24)
*  Compra (solped y pedido) con imputación N a Grafo - Operación (imputación directa a Proyectos)</t>
        </r>
      </text>
    </comment>
    <comment ref="AB3" authorId="0" shapeId="0">
      <text>
        <r>
          <rPr>
            <b/>
            <sz val="9"/>
            <color indexed="81"/>
            <rFont val="Tahoma"/>
            <family val="2"/>
          </rPr>
          <t>Andreiy Millan (ERP-Idom):</t>
        </r>
        <r>
          <rPr>
            <sz val="9"/>
            <color indexed="81"/>
            <rFont val="Tahoma"/>
            <family val="2"/>
          </rPr>
          <t xml:space="preserve">
Ajustes por Conteo fisico de inventario cuando hay </t>
        </r>
        <r>
          <rPr>
            <b/>
            <sz val="9"/>
            <color indexed="81"/>
            <rFont val="Tahoma"/>
            <family val="2"/>
          </rPr>
          <t>MENOS</t>
        </r>
        <r>
          <rPr>
            <sz val="9"/>
            <color indexed="81"/>
            <rFont val="Tahoma"/>
            <family val="2"/>
          </rPr>
          <t xml:space="preserve"> cantidades de material contado que las cantidades teóricas de SAP</t>
        </r>
      </text>
    </comment>
    <comment ref="AC3" authorId="0" shapeId="0">
      <text>
        <r>
          <rPr>
            <b/>
            <sz val="9"/>
            <color indexed="81"/>
            <rFont val="Tahoma"/>
            <family val="2"/>
          </rPr>
          <t>Andreiy Millan (ERP-Idom):</t>
        </r>
        <r>
          <rPr>
            <sz val="9"/>
            <color indexed="81"/>
            <rFont val="Tahoma"/>
            <family val="2"/>
          </rPr>
          <t xml:space="preserve">
Ajustes por Conteo fisico de inventario cuando hay </t>
        </r>
        <r>
          <rPr>
            <b/>
            <sz val="9"/>
            <color indexed="81"/>
            <rFont val="Tahoma"/>
            <family val="2"/>
          </rPr>
          <t>MAS</t>
        </r>
        <r>
          <rPr>
            <sz val="9"/>
            <color indexed="81"/>
            <rFont val="Tahoma"/>
            <family val="2"/>
          </rPr>
          <t xml:space="preserve"> cantidades de material contado que las cantidades teóricas de SAP</t>
        </r>
      </text>
    </comment>
    <comment ref="AD3" authorId="0" shapeId="0">
      <text>
        <r>
          <rPr>
            <b/>
            <sz val="9"/>
            <color indexed="81"/>
            <rFont val="Tahoma"/>
            <family val="2"/>
          </rPr>
          <t>Andreiy Millan (ERP-Idom):</t>
        </r>
        <r>
          <rPr>
            <sz val="9"/>
            <color indexed="81"/>
            <rFont val="Tahoma"/>
            <family val="2"/>
          </rPr>
          <t xml:space="preserve">
Para los </t>
        </r>
        <r>
          <rPr>
            <b/>
            <sz val="9"/>
            <color indexed="81"/>
            <rFont val="Tahoma"/>
            <family val="2"/>
          </rPr>
          <t>C</t>
        </r>
        <r>
          <rPr>
            <sz val="9"/>
            <color indexed="81"/>
            <rFont val="Tahoma"/>
            <family val="2"/>
          </rPr>
          <t xml:space="preserve">ostos </t>
        </r>
        <r>
          <rPr>
            <b/>
            <sz val="9"/>
            <color indexed="81"/>
            <rFont val="Tahoma"/>
            <family val="2"/>
          </rPr>
          <t>I</t>
        </r>
        <r>
          <rPr>
            <sz val="9"/>
            <color indexed="81"/>
            <rFont val="Tahoma"/>
            <family val="2"/>
          </rPr>
          <t xml:space="preserve">ndirectos de </t>
        </r>
        <r>
          <rPr>
            <b/>
            <sz val="9"/>
            <color indexed="81"/>
            <rFont val="Tahoma"/>
            <family val="2"/>
          </rPr>
          <t>Adq</t>
        </r>
        <r>
          <rPr>
            <sz val="9"/>
            <color indexed="81"/>
            <rFont val="Tahoma"/>
            <family val="2"/>
          </rPr>
          <t xml:space="preserve">uisición en compras 
una EM/RF independiente para </t>
        </r>
        <r>
          <rPr>
            <b/>
            <sz val="9"/>
            <color indexed="81"/>
            <rFont val="Tahoma"/>
            <family val="2"/>
          </rPr>
          <t>COSTOS DE IMPORTACION</t>
        </r>
      </text>
    </comment>
    <comment ref="AE3" authorId="0" shapeId="0">
      <text>
        <r>
          <rPr>
            <b/>
            <sz val="9"/>
            <color indexed="81"/>
            <rFont val="Tahoma"/>
            <family val="2"/>
          </rPr>
          <t>Andreiy Millan (ERP-Idom):</t>
        </r>
        <r>
          <rPr>
            <sz val="9"/>
            <color indexed="81"/>
            <rFont val="Tahoma"/>
            <family val="2"/>
          </rPr>
          <t xml:space="preserve">
Para los </t>
        </r>
        <r>
          <rPr>
            <b/>
            <sz val="9"/>
            <color indexed="81"/>
            <rFont val="Tahoma"/>
            <family val="2"/>
          </rPr>
          <t>C</t>
        </r>
        <r>
          <rPr>
            <sz val="9"/>
            <color indexed="81"/>
            <rFont val="Tahoma"/>
            <family val="2"/>
          </rPr>
          <t xml:space="preserve">ostos </t>
        </r>
        <r>
          <rPr>
            <b/>
            <sz val="9"/>
            <color indexed="81"/>
            <rFont val="Tahoma"/>
            <family val="2"/>
          </rPr>
          <t>I</t>
        </r>
        <r>
          <rPr>
            <sz val="9"/>
            <color indexed="81"/>
            <rFont val="Tahoma"/>
            <family val="2"/>
          </rPr>
          <t xml:space="preserve">ndirectos de </t>
        </r>
        <r>
          <rPr>
            <b/>
            <sz val="9"/>
            <color indexed="81"/>
            <rFont val="Tahoma"/>
            <family val="2"/>
          </rPr>
          <t>Adq</t>
        </r>
        <r>
          <rPr>
            <sz val="9"/>
            <color indexed="81"/>
            <rFont val="Tahoma"/>
            <family val="2"/>
          </rPr>
          <t xml:space="preserve">uisición en compras 
una EM/RF independiente para </t>
        </r>
        <r>
          <rPr>
            <b/>
            <sz val="9"/>
            <color indexed="81"/>
            <rFont val="Tahoma"/>
            <family val="2"/>
          </rPr>
          <t>CASO PRODIMSA IMPUESTO ESPECIAL DE HIDROCARBUROS</t>
        </r>
      </text>
    </comment>
    <comment ref="AF3" authorId="0" shapeId="0">
      <text>
        <r>
          <rPr>
            <b/>
            <sz val="9"/>
            <color indexed="81"/>
            <rFont val="Tahoma"/>
            <family val="2"/>
          </rPr>
          <t>Andreiy Millan (ERP-Idom):</t>
        </r>
        <r>
          <rPr>
            <sz val="9"/>
            <color indexed="81"/>
            <rFont val="Tahoma"/>
            <family val="2"/>
          </rPr>
          <t xml:space="preserve">
Para los </t>
        </r>
        <r>
          <rPr>
            <b/>
            <sz val="9"/>
            <color indexed="81"/>
            <rFont val="Tahoma"/>
            <family val="2"/>
          </rPr>
          <t>C</t>
        </r>
        <r>
          <rPr>
            <sz val="9"/>
            <color indexed="81"/>
            <rFont val="Tahoma"/>
            <family val="2"/>
          </rPr>
          <t xml:space="preserve">ostos </t>
        </r>
        <r>
          <rPr>
            <b/>
            <sz val="9"/>
            <color indexed="81"/>
            <rFont val="Tahoma"/>
            <family val="2"/>
          </rPr>
          <t>I</t>
        </r>
        <r>
          <rPr>
            <sz val="9"/>
            <color indexed="81"/>
            <rFont val="Tahoma"/>
            <family val="2"/>
          </rPr>
          <t xml:space="preserve">ndirectos de </t>
        </r>
        <r>
          <rPr>
            <b/>
            <sz val="9"/>
            <color indexed="81"/>
            <rFont val="Tahoma"/>
            <family val="2"/>
          </rPr>
          <t>Adq</t>
        </r>
        <r>
          <rPr>
            <sz val="9"/>
            <color indexed="81"/>
            <rFont val="Tahoma"/>
            <family val="2"/>
          </rPr>
          <t xml:space="preserve">uisición en compras 
una EM/RF independiente para </t>
        </r>
        <r>
          <rPr>
            <b/>
            <sz val="9"/>
            <color indexed="81"/>
            <rFont val="Tahoma"/>
            <family val="2"/>
          </rPr>
          <t>COMPRA DE HIDROCARBUROS ENTRE INTERRELACIONADAS</t>
        </r>
      </text>
    </comment>
    <comment ref="AG3" authorId="0" shapeId="0">
      <text>
        <r>
          <rPr>
            <b/>
            <sz val="9"/>
            <color indexed="81"/>
            <rFont val="Tahoma"/>
            <family val="2"/>
          </rPr>
          <t>Andreiy Millan (ERP-Idom):</t>
        </r>
        <r>
          <rPr>
            <sz val="9"/>
            <color indexed="81"/>
            <rFont val="Tahoma"/>
            <family val="2"/>
          </rPr>
          <t xml:space="preserve">
Salida por daño en inventario. SCRAP
Mermas, demasías, prestamos.</t>
        </r>
      </text>
    </comment>
    <comment ref="AH3" authorId="0" shapeId="0">
      <text>
        <r>
          <rPr>
            <b/>
            <sz val="9"/>
            <color indexed="81"/>
            <rFont val="Tahoma"/>
            <family val="2"/>
          </rPr>
          <t xml:space="preserve">Andreiy Millan (ERP-Idom):
</t>
        </r>
        <r>
          <rPr>
            <sz val="9"/>
            <color indexed="81"/>
            <rFont val="Tahoma"/>
            <family val="2"/>
          </rPr>
          <t>Diferencias en verificación de facturas dentro de las tolerancias.
El valor facturado no concuerda con el pedido  en pequeños valores de diferencias admisibles</t>
        </r>
      </text>
    </comment>
    <comment ref="AI3" authorId="0" shapeId="0">
      <text>
        <r>
          <rPr>
            <b/>
            <sz val="9"/>
            <color indexed="81"/>
            <rFont val="Tahoma"/>
            <family val="2"/>
          </rPr>
          <t xml:space="preserve">Andreiy Millan (ERP-Idom):
</t>
        </r>
        <r>
          <rPr>
            <sz val="9"/>
            <color indexed="81"/>
            <rFont val="Tahoma"/>
            <family val="2"/>
          </rPr>
          <t>Reingreso sin referencia</t>
        </r>
        <r>
          <rPr>
            <b/>
            <sz val="9"/>
            <color indexed="81"/>
            <rFont val="Tahoma"/>
            <family val="2"/>
          </rPr>
          <t xml:space="preserve">
</t>
        </r>
      </text>
    </comment>
    <comment ref="AJ3" authorId="0" shapeId="0">
      <text>
        <r>
          <rPr>
            <b/>
            <sz val="9"/>
            <color indexed="81"/>
            <rFont val="Tahoma"/>
            <family val="2"/>
          </rPr>
          <t>Andreiy Millan (ERP-Idom):</t>
        </r>
        <r>
          <rPr>
            <sz val="9"/>
            <color indexed="81"/>
            <rFont val="Tahoma"/>
            <family val="2"/>
          </rPr>
          <t xml:space="preserve">
Para determinar cuentas de diferencias de precio en traslados entre centros</t>
        </r>
      </text>
    </comment>
    <comment ref="AK3" authorId="0" shapeId="0">
      <text>
        <r>
          <rPr>
            <b/>
            <sz val="9"/>
            <color indexed="81"/>
            <rFont val="Tahoma"/>
            <family val="2"/>
          </rPr>
          <t>Andreiy Millan (ERP-Idom):</t>
        </r>
        <r>
          <rPr>
            <sz val="9"/>
            <color indexed="81"/>
            <rFont val="Tahoma"/>
            <family val="2"/>
          </rPr>
          <t xml:space="preserve">
Para diferencia de precio en traslados entre clases de valoración  (1 NUEVO, 2 USADO o 3 A REPARA a  4 M.CONDIC)
</t>
        </r>
        <r>
          <rPr>
            <b/>
            <sz val="9"/>
            <color indexed="81"/>
            <rFont val="Tahoma"/>
            <family val="2"/>
          </rPr>
          <t>Nota:</t>
        </r>
        <r>
          <rPr>
            <sz val="9"/>
            <color indexed="81"/>
            <rFont val="Tahoma"/>
            <family val="2"/>
          </rPr>
          <t xml:space="preserve"> Cuando el material se daña estando en el Almacén
Nota: Cambiada la cuenta nuevamente de la 6101039989 por la 8102060043 segun solcitud de finanzas 30/08/2018</t>
        </r>
      </text>
    </comment>
    <comment ref="AL3" authorId="0" shapeId="0">
      <text>
        <r>
          <rPr>
            <b/>
            <sz val="9"/>
            <color indexed="81"/>
            <rFont val="Tahoma"/>
            <family val="2"/>
          </rPr>
          <t>Andreiy Millan (ERP-Idom):</t>
        </r>
        <r>
          <rPr>
            <sz val="9"/>
            <color indexed="81"/>
            <rFont val="Tahoma"/>
            <family val="2"/>
          </rPr>
          <t xml:space="preserve">
Para diferencia de precio en traslados entre clases de valoración  (1 NUEVO, 2 USADO o 3 A REPARA a  4 M.CONDIC)
</t>
        </r>
        <r>
          <rPr>
            <b/>
            <sz val="9"/>
            <color indexed="81"/>
            <rFont val="Tahoma"/>
            <family val="2"/>
          </rPr>
          <t>Nota:</t>
        </r>
        <r>
          <rPr>
            <sz val="9"/>
            <color indexed="81"/>
            <rFont val="Tahoma"/>
            <family val="2"/>
          </rPr>
          <t xml:space="preserve"> Cuando el material se daña estando en el Almacén
Nota: Cambiada la cuenta nuevamente de la 6101039989 por la 8102060043 segun solcitud de finanzas 30/08/2018</t>
        </r>
      </text>
    </comment>
    <comment ref="AM3" authorId="0" shapeId="0">
      <text>
        <r>
          <rPr>
            <b/>
            <sz val="9"/>
            <color indexed="81"/>
            <rFont val="Tahoma"/>
            <family val="2"/>
          </rPr>
          <t>Andreiy Millan (ERP-Idom):</t>
        </r>
        <r>
          <rPr>
            <sz val="9"/>
            <color indexed="81"/>
            <rFont val="Tahoma"/>
            <family val="2"/>
          </rPr>
          <t xml:space="preserve">
Para diferencia de precio en traslados entre clases de valoración  (1 NUEVO, 2 USADO o 3 A REPARA a  4 M.CONDIC)
</t>
        </r>
        <r>
          <rPr>
            <b/>
            <sz val="9"/>
            <color indexed="81"/>
            <rFont val="Tahoma"/>
            <family val="2"/>
          </rPr>
          <t>Nota:</t>
        </r>
        <r>
          <rPr>
            <sz val="9"/>
            <color indexed="81"/>
            <rFont val="Tahoma"/>
            <family val="2"/>
          </rPr>
          <t xml:space="preserve"> Cuando el material se daña estando en el Almacén
Nota: Cambiada la cuenta nuevamente de la 6101039989 por la 8102060043 segun solcitud de finanzas 30/08/2018</t>
        </r>
      </text>
    </comment>
    <comment ref="AN3" authorId="0" shapeId="0">
      <text>
        <r>
          <rPr>
            <b/>
            <sz val="9"/>
            <color indexed="81"/>
            <rFont val="Tahoma"/>
            <family val="2"/>
          </rPr>
          <t>Andreiy Millan (ERP-Idom):</t>
        </r>
        <r>
          <rPr>
            <sz val="9"/>
            <color indexed="81"/>
            <rFont val="Tahoma"/>
            <family val="2"/>
          </rPr>
          <t xml:space="preserve">
Perdida Cambio de valoración en almacen. Cuando el material se daña en almacén y es reparable (</t>
        </r>
        <r>
          <rPr>
            <b/>
            <sz val="9"/>
            <color indexed="81"/>
            <rFont val="Tahoma"/>
            <family val="2"/>
          </rPr>
          <t>3 A REPARA</t>
        </r>
        <r>
          <rPr>
            <sz val="9"/>
            <color indexed="81"/>
            <rFont val="Tahoma"/>
            <family val="2"/>
          </rPr>
          <t>)</t>
        </r>
      </text>
    </comment>
    <comment ref="AO3" authorId="0" shapeId="0">
      <text>
        <r>
          <rPr>
            <b/>
            <sz val="9"/>
            <color indexed="81"/>
            <rFont val="Tahoma"/>
            <family val="2"/>
          </rPr>
          <t>Andreiy Millan (ERP-Idom):</t>
        </r>
        <r>
          <rPr>
            <sz val="9"/>
            <color indexed="81"/>
            <rFont val="Tahoma"/>
            <family val="2"/>
          </rPr>
          <t xml:space="preserve">
Movimiento 501 entrada y salida sin referencia a pedido usado por TSW Liquidos
</t>
        </r>
      </text>
    </comment>
    <comment ref="AP3" authorId="0" shapeId="0">
      <text>
        <r>
          <rPr>
            <b/>
            <sz val="9"/>
            <color indexed="81"/>
            <rFont val="Tahoma"/>
            <family val="2"/>
          </rPr>
          <t>Andreiy Millan (ERP-Idom):</t>
        </r>
        <r>
          <rPr>
            <sz val="9"/>
            <color indexed="81"/>
            <rFont val="Tahoma"/>
            <family val="2"/>
          </rPr>
          <t xml:space="preserve">
Movimiento Y35 salida por orden interna por emergencia </t>
        </r>
      </text>
    </comment>
    <comment ref="AQ3" authorId="0" shapeId="0">
      <text>
        <r>
          <rPr>
            <b/>
            <sz val="9"/>
            <color indexed="81"/>
            <rFont val="Tahoma"/>
            <family val="2"/>
          </rPr>
          <t>Andreiy Millan (ERP-Idom):</t>
        </r>
        <r>
          <rPr>
            <sz val="9"/>
            <color indexed="81"/>
            <rFont val="Tahoma"/>
            <family val="2"/>
          </rPr>
          <t xml:space="preserve">
Diferencias de tasa de cambio entre pedido y factura.</t>
        </r>
      </text>
    </comment>
    <comment ref="AR3" authorId="1" shapeId="0">
      <text>
        <r>
          <rPr>
            <b/>
            <sz val="9"/>
            <color indexed="81"/>
            <rFont val="Tahoma"/>
            <family val="2"/>
          </rPr>
          <t>Marco Zabala (ERP):</t>
        </r>
        <r>
          <rPr>
            <sz val="9"/>
            <color indexed="81"/>
            <rFont val="Tahoma"/>
            <family val="2"/>
          </rPr>
          <t xml:space="preserve">
Para modificación de precio de valorización
</t>
        </r>
      </text>
    </comment>
    <comment ref="BE3"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M4"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Orden de transporte DS4K910539 se pondran las cuentas en NO_APLICA porque el proceso de sustitución esta desarrollado orden de transporte DS4K910316.
Orden de Transporte DS4K910797 se esta colocanco cuenta 5201190003.</t>
        </r>
      </text>
    </comment>
    <comment ref="BE4"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G4"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t>
        </r>
      </text>
    </comment>
    <comment ref="BK4"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M5"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Orden de transporte DS4K910539 se pondran las cuentas en NO_APLICA porque el proceso de sustitución esta desarrollado orden de transporte DS4K910316.
</t>
        </r>
      </text>
    </comment>
    <comment ref="BE5"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G5"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t>
        </r>
      </text>
    </comment>
    <comment ref="BK5"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I6" authorId="1" shapeId="0">
      <text>
        <r>
          <rPr>
            <b/>
            <sz val="9"/>
            <color indexed="81"/>
            <rFont val="Tahoma"/>
            <family val="2"/>
          </rPr>
          <t>Marco Zabala (ERP):</t>
        </r>
        <r>
          <rPr>
            <sz val="9"/>
            <color indexed="81"/>
            <rFont val="Tahoma"/>
            <family val="2"/>
          </rPr>
          <t xml:space="preserve">
Orden de Transporte DS4K910797 se esta colocanco cuenta 5101190004
.</t>
        </r>
      </text>
    </comment>
    <comment ref="BE6"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6"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M7"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Orden de transporte DS4K910539 se pondran las cuentas en NO_APLICA porque el proceso de sustitución esta desarrollado orden de transporte DS4K910316.
Orden de Transporte DS4K910797 se esta colocanco cuenta 5201190001.</t>
        </r>
      </text>
    </comment>
    <comment ref="BE7"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G7"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t>
        </r>
      </text>
    </comment>
    <comment ref="BK7"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8"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8"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9"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10"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10"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11"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11"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M12"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Orden de transporte DS4K910539 se pondran las cuentas en NO_APLICA porque el proceso de sustitución esta desarrollado orden de transporte DS4K910316.
</t>
        </r>
      </text>
    </comment>
    <comment ref="BE12"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12"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13"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13"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14"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G14"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t>
        </r>
      </text>
    </comment>
    <comment ref="BK14"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M15"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t>
        </r>
      </text>
    </comment>
    <comment ref="BE15"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15"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17"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17"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18"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18"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M19"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t>
        </r>
      </text>
    </comment>
    <comment ref="BE19"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19"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M20" authorId="1" shapeId="0">
      <text>
        <r>
          <rPr>
            <b/>
            <sz val="9"/>
            <color indexed="81"/>
            <rFont val="Tahoma"/>
            <family val="2"/>
          </rPr>
          <t>Marco Zabala (ERP):</t>
        </r>
        <r>
          <rPr>
            <sz val="9"/>
            <color indexed="81"/>
            <rFont val="Tahoma"/>
            <family val="2"/>
          </rPr>
          <t xml:space="preserve">
Orden de transporte DS4K909935 restauración de la cuenta de operación del tercer paquete de Don Fernando Zegarra
Orden de transporte DS4K910318 el proceso de sustitución esta funcionando con la clase de movimiento 201, nuevamente se pondran las cuenta en NO_APLICA
</t>
        </r>
      </text>
    </comment>
    <comment ref="BE20"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20"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21"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21"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22"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22"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E23" authorId="1" shapeId="0">
      <text>
        <r>
          <rPr>
            <b/>
            <sz val="9"/>
            <color indexed="81"/>
            <rFont val="Tahoma"/>
            <family val="2"/>
          </rPr>
          <t>Marco Zabala (ERP):</t>
        </r>
        <r>
          <rPr>
            <sz val="9"/>
            <color indexed="81"/>
            <rFont val="Tahoma"/>
            <family val="2"/>
          </rPr>
          <t xml:space="preserve">
DS4K909638 Tercer Paquete de cambios del señor Fernando Zegarra</t>
        </r>
      </text>
    </comment>
    <comment ref="BK23" authorId="1" shapeId="0">
      <text>
        <r>
          <rPr>
            <b/>
            <sz val="9"/>
            <color indexed="81"/>
            <rFont val="Tahoma"/>
            <family val="2"/>
          </rPr>
          <t>Marco Zabala (ERP):</t>
        </r>
        <r>
          <rPr>
            <sz val="9"/>
            <color indexed="81"/>
            <rFont val="Tahoma"/>
            <family val="2"/>
          </rPr>
          <t xml:space="preserve">
DS4K909638 Tercer Paquete de cambios del señor Fernando Zegarra</t>
        </r>
      </text>
    </comment>
  </commentList>
</comments>
</file>

<file path=xl/comments3.xml><?xml version="1.0" encoding="utf-8"?>
<comments xmlns="http://schemas.openxmlformats.org/spreadsheetml/2006/main">
  <authors>
    <author>Mirtha Nacif</author>
  </authors>
  <commentList>
    <comment ref="A36" authorId="0" shapeId="0">
      <text>
        <r>
          <rPr>
            <sz val="9"/>
            <color indexed="81"/>
            <rFont val="Tahoma"/>
            <family val="2"/>
          </rPr>
          <t xml:space="preserve">Según la descripción de producto indica que corresponde a los Aceites Sintéticos y Aceites Naturales, mismos que corresponden a la familia de CERAS Y ACEITES, y segmento PRODUCTOS QUIMICOS INCLUYENDO LOS BIO-QUIMICOS Y GASES INDUSTRIALES.
10/05/2018 Adiferencia de los lubricantes éstos no se utilizan para lubricar. El lubricante es deribado de petróleo.
</t>
        </r>
      </text>
    </comment>
  </commentList>
</comments>
</file>

<file path=xl/sharedStrings.xml><?xml version="1.0" encoding="utf-8"?>
<sst xmlns="http://schemas.openxmlformats.org/spreadsheetml/2006/main" count="2970" uniqueCount="2308">
  <si>
    <t>Ítem</t>
  </si>
  <si>
    <t>Código SAP</t>
  </si>
  <si>
    <t>UN</t>
  </si>
  <si>
    <t>M</t>
  </si>
  <si>
    <t>L</t>
  </si>
  <si>
    <t>KG</t>
  </si>
  <si>
    <t>FECHA DE SOLICITUD:</t>
  </si>
  <si>
    <t>FECHA DE CODIFICACIÓN:</t>
  </si>
  <si>
    <t>Número antiguo de material</t>
  </si>
  <si>
    <t>Nº de parte
(40 caracteres)</t>
  </si>
  <si>
    <t>UNIDAD DE MEDIDA</t>
  </si>
  <si>
    <t>KIT</t>
  </si>
  <si>
    <t xml:space="preserve">     </t>
  </si>
  <si>
    <t>G&amp;A - CUENTAS ASOCIADAS G&amp;A</t>
  </si>
  <si>
    <t>CAPEX - CUENTAS ASOCIADAS CAPEX</t>
  </si>
  <si>
    <t>compras (sustitución)</t>
  </si>
  <si>
    <t>Cat Val CAPEX de la OBYC</t>
  </si>
  <si>
    <t>OPEX 261</t>
  </si>
  <si>
    <t>G&amp;A 201</t>
  </si>
  <si>
    <t>CAPEX 281</t>
  </si>
  <si>
    <t>X</t>
  </si>
  <si>
    <t>Posible Eliminación</t>
  </si>
  <si>
    <t>Agrupacion Valoración</t>
  </si>
  <si>
    <t>Categoria  Valoración</t>
  </si>
  <si>
    <t>TIPO</t>
  </si>
  <si>
    <t>Descripción</t>
  </si>
  <si>
    <t>CAT Val CAPEX asociada (sólo materiales)</t>
  </si>
  <si>
    <t>Desc Cat.ValCAPEX</t>
  </si>
  <si>
    <t>RES</t>
  </si>
  <si>
    <t xml:space="preserve">cuenta </t>
  </si>
  <si>
    <t>desc corta</t>
  </si>
  <si>
    <t>desc larga</t>
  </si>
  <si>
    <t>RE</t>
  </si>
  <si>
    <t>BSX</t>
  </si>
  <si>
    <t>WRX</t>
  </si>
  <si>
    <t>GBB
VBR</t>
  </si>
  <si>
    <t>GBB
VAX</t>
  </si>
  <si>
    <t>GBB
BSA</t>
  </si>
  <si>
    <t>GBB
201</t>
  </si>
  <si>
    <t>GBB
261</t>
  </si>
  <si>
    <t>GBB
281</t>
  </si>
  <si>
    <t>GBB
INV 
DEBE</t>
  </si>
  <si>
    <t>GBB
INV 
HABER</t>
  </si>
  <si>
    <t>FR1</t>
  </si>
  <si>
    <t>FR2</t>
  </si>
  <si>
    <t>FR3</t>
  </si>
  <si>
    <t>GBB
VNG</t>
  </si>
  <si>
    <t>DIF</t>
  </si>
  <si>
    <t>GBB
Y13</t>
  </si>
  <si>
    <t>AUM</t>
  </si>
  <si>
    <t>PRD
____</t>
  </si>
  <si>
    <t xml:space="preserve">PRD
PRA </t>
  </si>
  <si>
    <t>PRD
PRF</t>
  </si>
  <si>
    <t>GBB
Y27</t>
  </si>
  <si>
    <t>GBB
ZOB</t>
  </si>
  <si>
    <t>GBB
Y35</t>
  </si>
  <si>
    <t>KDM</t>
  </si>
  <si>
    <t>UMB</t>
  </si>
  <si>
    <t>cuenta 261</t>
  </si>
  <si>
    <t>cuenta 201</t>
  </si>
  <si>
    <t>cuenta 281</t>
  </si>
  <si>
    <t>Cuenta de mayor</t>
  </si>
  <si>
    <t>Texto breve</t>
  </si>
  <si>
    <t>Texto explicativo</t>
  </si>
  <si>
    <t>EUT</t>
  </si>
  <si>
    <t>H001</t>
  </si>
  <si>
    <t>MATERIAL</t>
  </si>
  <si>
    <t>Pm Lubricantes Y Grasas</t>
  </si>
  <si>
    <t>K016</t>
  </si>
  <si>
    <t>K Consumible Hidrocarburo</t>
  </si>
  <si>
    <t>OK</t>
  </si>
  <si>
    <t>Lubricantes Y Grasas</t>
  </si>
  <si>
    <t>Lubr y grasas</t>
  </si>
  <si>
    <t>Lubricants y grasas</t>
  </si>
  <si>
    <t>Consumibles</t>
  </si>
  <si>
    <t>NO_APLICA</t>
  </si>
  <si>
    <t>Sueldos y SalarioExt</t>
  </si>
  <si>
    <t>Sueldos Y Salarios Extranjero</t>
  </si>
  <si>
    <t>H002</t>
  </si>
  <si>
    <t>Pm Gas Natural</t>
  </si>
  <si>
    <t>Gas Natural</t>
  </si>
  <si>
    <t>Bono De Antigüedad</t>
  </si>
  <si>
    <t>H003</t>
  </si>
  <si>
    <t>Pm Gasolina Eq. Principales</t>
  </si>
  <si>
    <t>Otros Combustibles</t>
  </si>
  <si>
    <t>Pm Gasolina</t>
  </si>
  <si>
    <t>Horas  Extraord</t>
  </si>
  <si>
    <t>Horas Extraordinarias</t>
  </si>
  <si>
    <t>H004</t>
  </si>
  <si>
    <t>Pm Diesel</t>
  </si>
  <si>
    <t>Diésel</t>
  </si>
  <si>
    <t>5201190001</t>
  </si>
  <si>
    <t>Combust Para Vehic</t>
  </si>
  <si>
    <t>Combustible Para Vehículos</t>
  </si>
  <si>
    <t>Bono Frontera</t>
  </si>
  <si>
    <t>M002</t>
  </si>
  <si>
    <t xml:space="preserve">Prendas De Vestir </t>
  </si>
  <si>
    <t>K004</t>
  </si>
  <si>
    <t>K Equipos/Materiales Ssms</t>
  </si>
  <si>
    <t>Prendas De Vestir</t>
  </si>
  <si>
    <t>Equi/Mat SSMS</t>
  </si>
  <si>
    <t>Equipos/Materiales SSMS</t>
  </si>
  <si>
    <t>H006</t>
  </si>
  <si>
    <t>Aguinaldos</t>
  </si>
  <si>
    <t>M003</t>
  </si>
  <si>
    <t>Calzados</t>
  </si>
  <si>
    <t>IC01</t>
  </si>
  <si>
    <t>Aguin Esfuerzo xBol</t>
  </si>
  <si>
    <t>Aguinaldo Esfuerzo Por Bolivia</t>
  </si>
  <si>
    <t>M009</t>
  </si>
  <si>
    <t>Pm Otros Repuestos/Consum</t>
  </si>
  <si>
    <t>K011</t>
  </si>
  <si>
    <t>K Consumibles</t>
  </si>
  <si>
    <t>Otros Consumibles</t>
  </si>
  <si>
    <t>k002</t>
  </si>
  <si>
    <t>Otras Bonificaciones</t>
  </si>
  <si>
    <t>M015</t>
  </si>
  <si>
    <t>Formularios E Impresos</t>
  </si>
  <si>
    <t>K014</t>
  </si>
  <si>
    <t>K Otros Gastos Administr</t>
  </si>
  <si>
    <t>Form E Impresos</t>
  </si>
  <si>
    <t>Form e Impres</t>
  </si>
  <si>
    <t>Formularios e Impresiones</t>
  </si>
  <si>
    <t>Cost De Adm</t>
  </si>
  <si>
    <t>Costos De Administración</t>
  </si>
  <si>
    <t>k007</t>
  </si>
  <si>
    <t>Indemnizaciones</t>
  </si>
  <si>
    <t>M021</t>
  </si>
  <si>
    <t>PM Aditivos/Anticong/Quim</t>
  </si>
  <si>
    <t>Prod Químicos</t>
  </si>
  <si>
    <t>Productos Químicos</t>
  </si>
  <si>
    <t>k011</t>
  </si>
  <si>
    <t>Confec Textiles</t>
  </si>
  <si>
    <t>Confecciones Textiles</t>
  </si>
  <si>
    <t>M023</t>
  </si>
  <si>
    <t>Pm Material Eléctrico</t>
  </si>
  <si>
    <t>K002</t>
  </si>
  <si>
    <t>K Equipo/Materiales Elect</t>
  </si>
  <si>
    <t>Util Y Mat Eléctric</t>
  </si>
  <si>
    <t>Útiles Y Materiales Eléctricos</t>
  </si>
  <si>
    <t>Ot Gtos Y Sum De Of</t>
  </si>
  <si>
    <t>Otros Gastos Y Suministros De Oficina</t>
  </si>
  <si>
    <t>Equi/Mat Eléctricos</t>
  </si>
  <si>
    <t>Equipo/Materiales Eléctricos</t>
  </si>
  <si>
    <t>k012</t>
  </si>
  <si>
    <t>M024</t>
  </si>
  <si>
    <t>Señalética</t>
  </si>
  <si>
    <t>k013</t>
  </si>
  <si>
    <t>M025</t>
  </si>
  <si>
    <t>Material Contra Derrame</t>
  </si>
  <si>
    <t>Mat Contra Derrame</t>
  </si>
  <si>
    <t>k014</t>
  </si>
  <si>
    <t>Alimentación</t>
  </si>
  <si>
    <t>M032</t>
  </si>
  <si>
    <t xml:space="preserve">Pm Rep Mtto Vehiculo </t>
  </si>
  <si>
    <t>K007</t>
  </si>
  <si>
    <t>K Vehiculos</t>
  </si>
  <si>
    <t>Rep Mtto De Veh Lyp</t>
  </si>
  <si>
    <t>Repuesto Mtto De Vehículo Liviano Y Pesado</t>
  </si>
  <si>
    <t>Rep Mtto Vehículo</t>
  </si>
  <si>
    <t>Repuesto Mtto. De Vehículo</t>
  </si>
  <si>
    <t>M004</t>
  </si>
  <si>
    <t>Form Y Valores</t>
  </si>
  <si>
    <t>Formularios Y Valores Relacionados Al Personal</t>
  </si>
  <si>
    <t>M033</t>
  </si>
  <si>
    <t>Pm Llantas Y Neumáticos</t>
  </si>
  <si>
    <t>Llantas Y Neumáticos</t>
  </si>
  <si>
    <t>M005</t>
  </si>
  <si>
    <t>Alquiler Vivienda</t>
  </si>
  <si>
    <t>M037</t>
  </si>
  <si>
    <t>Pm Materiales Mtto Ductos</t>
  </si>
  <si>
    <t>K013</t>
  </si>
  <si>
    <t>K Materiales  Ductos</t>
  </si>
  <si>
    <t>Mat Mtto Ductos</t>
  </si>
  <si>
    <t>Materiales Mantenimiento De Ductos</t>
  </si>
  <si>
    <t>Equi/Mat Mecánicos</t>
  </si>
  <si>
    <t>Equipo/Materiales Mecánicos</t>
  </si>
  <si>
    <t>M008</t>
  </si>
  <si>
    <t>Otros Gts Per Serv</t>
  </si>
  <si>
    <t>Otros Gastos Personal Servicios</t>
  </si>
  <si>
    <t>M038</t>
  </si>
  <si>
    <t>Pm Mat.Est.Bom/Comp/Med</t>
  </si>
  <si>
    <t>K001</t>
  </si>
  <si>
    <t>K Equipo/Materiales Mecan</t>
  </si>
  <si>
    <t>Mat Est Bombeo y Com</t>
  </si>
  <si>
    <t>Materiales Estaciones De Bombeo Y Compresión</t>
  </si>
  <si>
    <t>Cap Personal Extranj</t>
  </si>
  <si>
    <t>Capacitación De Personal en Extranjero</t>
  </si>
  <si>
    <t>M044</t>
  </si>
  <si>
    <t>PM Mat.Medicion/Inst/Ctrl</t>
  </si>
  <si>
    <t>K010</t>
  </si>
  <si>
    <t>K Eq/Mat. Instrument/Ctrl</t>
  </si>
  <si>
    <t>Materiales Medición</t>
  </si>
  <si>
    <t>Materiales Medición E Instalaciones De Control</t>
  </si>
  <si>
    <t>Equi/Mat Int Y Contr</t>
  </si>
  <si>
    <t>Equipos/Materiales Instrumentación Y Control</t>
  </si>
  <si>
    <t>M016</t>
  </si>
  <si>
    <t>Cap Pasajes Nacional</t>
  </si>
  <si>
    <t>Capacitación-Pasajes Nacional</t>
  </si>
  <si>
    <t>M045</t>
  </si>
  <si>
    <t>Eq/Mat.Protecc Catodica</t>
  </si>
  <si>
    <t>K008</t>
  </si>
  <si>
    <t>K Eq/Mat.Protecc Catodica</t>
  </si>
  <si>
    <t>Servi Sist Prot Cat</t>
  </si>
  <si>
    <t>Servicio Sistema Protección Catódica</t>
  </si>
  <si>
    <t>Equi/Mat Protec Cat</t>
  </si>
  <si>
    <t>Equipo/Materiales De Protección Catódica</t>
  </si>
  <si>
    <t>M019</t>
  </si>
  <si>
    <t>Cap Hotel Nacional</t>
  </si>
  <si>
    <t>Capacitación-Hotel Nacional</t>
  </si>
  <si>
    <t>M046</t>
  </si>
  <si>
    <t>Equipo/Mat.  Marinos</t>
  </si>
  <si>
    <t>K012</t>
  </si>
  <si>
    <t>K Equipo/Mat.  Marinos</t>
  </si>
  <si>
    <t>Equi/Mat Marinos</t>
  </si>
  <si>
    <t>Equipos/Materiales Marinos</t>
  </si>
  <si>
    <t>M020</t>
  </si>
  <si>
    <t>Cap Gtos Viaje Nacio</t>
  </si>
  <si>
    <t>Capacit Gastos De Viaje Nacional</t>
  </si>
  <si>
    <t>Mtto Mecánico</t>
  </si>
  <si>
    <t>Mantenimiento Mecánico</t>
  </si>
  <si>
    <t>Mtto Hidráulico</t>
  </si>
  <si>
    <t>Mantenimiento Hidráulico</t>
  </si>
  <si>
    <t>Mtto Vehículo De Sop</t>
  </si>
  <si>
    <t>Mantenimiento De Vehículo De Soporte</t>
  </si>
  <si>
    <t>Mtto y Rec Ext</t>
  </si>
  <si>
    <t>Mantenimiento Y Recarga De Extintores</t>
  </si>
  <si>
    <t>Mtto Fac Ambientales</t>
  </si>
  <si>
    <t>Mantenimiento Facilidades Ambientales</t>
  </si>
  <si>
    <t>PROVIS DS 29103 INV</t>
  </si>
  <si>
    <t>PROVISIÓN DS 29103 INVERSIONES</t>
  </si>
  <si>
    <t>Lic ANH y Ot No Trib</t>
  </si>
  <si>
    <t>Licencias ANH Y Otras No Tributarias</t>
  </si>
  <si>
    <t>Imp A Las Transacc</t>
  </si>
  <si>
    <t>IT - Impuesto a Las Transacciones</t>
  </si>
  <si>
    <t>Tasa SIRESE</t>
  </si>
  <si>
    <t>Tasas SIRESE</t>
  </si>
  <si>
    <t>IPBI</t>
  </si>
  <si>
    <t>Impuesto A La Propiedad De Bienes Inmuebles</t>
  </si>
  <si>
    <t>Impuesto Vehículos</t>
  </si>
  <si>
    <t>Impuesto A La Propiedad De  Vehículos Automotores</t>
  </si>
  <si>
    <t>IMT</t>
  </si>
  <si>
    <t>Impuesto Municipal A Las Transferencias</t>
  </si>
  <si>
    <t>Patentes</t>
  </si>
  <si>
    <t>Patentes De Funcionamiento</t>
  </si>
  <si>
    <t>Responsab Social</t>
  </si>
  <si>
    <t>Responsabilidad Social</t>
  </si>
  <si>
    <t>Acción Social</t>
  </si>
  <si>
    <t>Contribución Social</t>
  </si>
  <si>
    <t>Asig Emi Infraestruc</t>
  </si>
  <si>
    <t>Asignación Emi Infraestructura</t>
  </si>
  <si>
    <t>Asig Rec Infraestruc</t>
  </si>
  <si>
    <t>Asignación Rec Infraestructura</t>
  </si>
  <si>
    <t>Asg Rec Gto Adm a Op</t>
  </si>
  <si>
    <t>Asignación Receptora Gasto Admin A Operativo</t>
  </si>
  <si>
    <t>Asg Emi Gto Op a Emp</t>
  </si>
  <si>
    <t>Asignación Emi Gasto Operat a Serv Otras Empresas</t>
  </si>
  <si>
    <t>Asg E Gto Op a Proy</t>
  </si>
  <si>
    <t>Asignación Emi Gastos Operativos a Proyectos</t>
  </si>
  <si>
    <t>Asg E Gto Op A Conc</t>
  </si>
  <si>
    <t>Asignación Emi de Operativo a Concesiones</t>
  </si>
  <si>
    <t>Liq. Proyectos AUC</t>
  </si>
  <si>
    <t>Liquidación de Proyectos a AUC (PM)</t>
  </si>
  <si>
    <t>Liquid Ord Mto A Pro</t>
  </si>
  <si>
    <t>Liquidación Ordenes De Matto A Proyectos</t>
  </si>
  <si>
    <t>Liquid Mo Mtto Opex</t>
  </si>
  <si>
    <t>Liquidación Mano De Obra Mantenimiento Opex</t>
  </si>
  <si>
    <t>Liquid Ss Mtto Opex</t>
  </si>
  <si>
    <t>Liquidación Servicios Mantenimiento Opex</t>
  </si>
  <si>
    <t>Liquid Mat Mtto Opex</t>
  </si>
  <si>
    <t>Liquidación Materiales Mantenimiento Opex</t>
  </si>
  <si>
    <t>Liquid Otros Mttos</t>
  </si>
  <si>
    <t>Liquidación Otros Mantenimientos</t>
  </si>
  <si>
    <t>Suel Y Sal Nal</t>
  </si>
  <si>
    <t>Sueldos Y Salarios Nacional</t>
  </si>
  <si>
    <t>Suel Y Sal Ext</t>
  </si>
  <si>
    <t>Hras  Extraord</t>
  </si>
  <si>
    <t>Subsidio De Frontera</t>
  </si>
  <si>
    <t>Suplencias</t>
  </si>
  <si>
    <t>Aguin Esf Por Bol</t>
  </si>
  <si>
    <t>Provivienda</t>
  </si>
  <si>
    <t>Aporte Rsgo Prof</t>
  </si>
  <si>
    <t>Aporte Riesgo Profesional</t>
  </si>
  <si>
    <t>Aporte Solidario</t>
  </si>
  <si>
    <t>Aport Caja Salud</t>
  </si>
  <si>
    <t>Aportes Caja De Salud</t>
  </si>
  <si>
    <t>Prima De Utilidades</t>
  </si>
  <si>
    <t>Subsidios</t>
  </si>
  <si>
    <t>Desahucio</t>
  </si>
  <si>
    <t>Vacaciones</t>
  </si>
  <si>
    <t>Asign De Refrigerio</t>
  </si>
  <si>
    <t>Asignacion De Refrigerio</t>
  </si>
  <si>
    <t>Asign De Transport</t>
  </si>
  <si>
    <t>Asignacion De Transporte</t>
  </si>
  <si>
    <t>Otros Gtos Pers</t>
  </si>
  <si>
    <t>Otros Gastos De Personal</t>
  </si>
  <si>
    <t>Refrigerio</t>
  </si>
  <si>
    <t>Reub Del Personal</t>
  </si>
  <si>
    <t>Reubicación Del Personal</t>
  </si>
  <si>
    <t>Transp De Personal</t>
  </si>
  <si>
    <t>Transporte De Personal</t>
  </si>
  <si>
    <t>Calidad De Vida</t>
  </si>
  <si>
    <t>Med Y Sanitarios</t>
  </si>
  <si>
    <t>Médicos, Sanitarios Y Sociales</t>
  </si>
  <si>
    <t>Reclut De Personal</t>
  </si>
  <si>
    <t>Reclutamiento De Personal</t>
  </si>
  <si>
    <t>Form Y Val Rela Al P</t>
  </si>
  <si>
    <t>Guardería</t>
  </si>
  <si>
    <t>Otros Gto Emp-Bienes</t>
  </si>
  <si>
    <t>Otros Gastos Empleados - Bienes</t>
  </si>
  <si>
    <t>Otros Gtos Emp-Serv</t>
  </si>
  <si>
    <t>Otros Gastos Empleados - Servicios</t>
  </si>
  <si>
    <t>Capac En El Extranj</t>
  </si>
  <si>
    <t>Capacitación Extranjero</t>
  </si>
  <si>
    <t>Capac Nacional</t>
  </si>
  <si>
    <t>Capacitación Nacional</t>
  </si>
  <si>
    <t>Cap Pasajes Extranj</t>
  </si>
  <si>
    <t>Capacitación Pasajes Extranjero</t>
  </si>
  <si>
    <t>Cap Hotel Extranjero</t>
  </si>
  <si>
    <t>Capacitación Hotel Extranjero</t>
  </si>
  <si>
    <t>Cap Gtos Viaje Extr</t>
  </si>
  <si>
    <t>Capacit Gtos Viaje Extranjero</t>
  </si>
  <si>
    <t>Logística Cap Extr</t>
  </si>
  <si>
    <t>Log Capacitación Extranjero</t>
  </si>
  <si>
    <t>Capacitación Pasajes Nacional</t>
  </si>
  <si>
    <t>Capacitación Hotel Nacional</t>
  </si>
  <si>
    <t>Cap Gtos Viaje Nal</t>
  </si>
  <si>
    <t>Capacit Gtos Viaje Nacional</t>
  </si>
  <si>
    <t>Logística Cap Nal</t>
  </si>
  <si>
    <t>Log Capacitación Nacional</t>
  </si>
  <si>
    <t>Pas Al Interior</t>
  </si>
  <si>
    <t>Pasajes Al Interior Del País</t>
  </si>
  <si>
    <t>Pas Al Exterior</t>
  </si>
  <si>
    <t>Pasajes Al Exterior Del País</t>
  </si>
  <si>
    <t>Viajes Al Interior</t>
  </si>
  <si>
    <t>Viajes Al Exterior</t>
  </si>
  <si>
    <t>Viatico Al Interior</t>
  </si>
  <si>
    <t>Viáticos Al Interior Del País</t>
  </si>
  <si>
    <t>Viatico Al Exterior</t>
  </si>
  <si>
    <t>Viáticos Al  Exterior Del País</t>
  </si>
  <si>
    <t>Hospedaje Interior</t>
  </si>
  <si>
    <t>Hospedaje Interior Del País</t>
  </si>
  <si>
    <t>Hospedaje Exterior</t>
  </si>
  <si>
    <t>Hospedaje Exterior Del País</t>
  </si>
  <si>
    <t>Alq De Inmuebles</t>
  </si>
  <si>
    <t>Alquiler De Inmuebles</t>
  </si>
  <si>
    <t>Alq Hélice/Aviones</t>
  </si>
  <si>
    <t>Alquiler De Helicópteros Y Aviones</t>
  </si>
  <si>
    <t>Alq Eq Y Maquinar</t>
  </si>
  <si>
    <t>Alquiler De Equipos Y Maquinarias</t>
  </si>
  <si>
    <t>Alq Veh Livianos</t>
  </si>
  <si>
    <t>Alquiler Vehículos Livianos</t>
  </si>
  <si>
    <t>Alq Inst Técnicas</t>
  </si>
  <si>
    <t>Alquiler De Instalaciones Técnicas</t>
  </si>
  <si>
    <t>Alq Alm Galp Ydep</t>
  </si>
  <si>
    <t>Alquiler De Almacenes, Galpones Y Depósitos</t>
  </si>
  <si>
    <t>Seguro De Vida</t>
  </si>
  <si>
    <t>Seg Acc Personales</t>
  </si>
  <si>
    <t>Seguros De Accidentes Personales</t>
  </si>
  <si>
    <t>Seg Resp Civil</t>
  </si>
  <si>
    <t>Primas De Seguros De Responsabilidad Civil</t>
  </si>
  <si>
    <t>Seguros 3D</t>
  </si>
  <si>
    <t>Seguro Automotor</t>
  </si>
  <si>
    <t>Seg Todo Riesgo</t>
  </si>
  <si>
    <t>Seguro Todo Riesgo Y Daño A La Propiedad</t>
  </si>
  <si>
    <t>Seguro Transporte</t>
  </si>
  <si>
    <t>Seguro de Transporte de Mercaderías</t>
  </si>
  <si>
    <t>Seg Eq Móvil Pes</t>
  </si>
  <si>
    <t>Seguro Equipo Móvil Pesado</t>
  </si>
  <si>
    <t>Correos Y Otros</t>
  </si>
  <si>
    <t>Correos, Courier, Franqueos Y Telegramas</t>
  </si>
  <si>
    <t>Fletes Y Almacenam</t>
  </si>
  <si>
    <t>Fletes Y Almacenamiento</t>
  </si>
  <si>
    <t>Telefonía Fija</t>
  </si>
  <si>
    <t>Telefonía Celular</t>
  </si>
  <si>
    <t>Ser Internet</t>
  </si>
  <si>
    <t>Servicios De Internet</t>
  </si>
  <si>
    <t>Telecomunic Y Enlace</t>
  </si>
  <si>
    <t>Comun Satelitales</t>
  </si>
  <si>
    <t>Comunicaciones Satelitales</t>
  </si>
  <si>
    <t>Televisión Satelital</t>
  </si>
  <si>
    <t>Equipo Teléfono Fijo</t>
  </si>
  <si>
    <t>Equipos Teléfono Fijo</t>
  </si>
  <si>
    <t>Equipos Celu Teléf.</t>
  </si>
  <si>
    <t>Equipos Celulares Telefonía</t>
  </si>
  <si>
    <t>Mantto De Redes</t>
  </si>
  <si>
    <t>Equipos Satelitales</t>
  </si>
  <si>
    <t>Alq Mat Inform</t>
  </si>
  <si>
    <t>Alquiler Material Informático</t>
  </si>
  <si>
    <t>Hardware Menor</t>
  </si>
  <si>
    <t>Sumin De Computación</t>
  </si>
  <si>
    <t>Suministros De Computación</t>
  </si>
  <si>
    <t>Cont De Servicios</t>
  </si>
  <si>
    <t>Contratos De Servicios</t>
  </si>
  <si>
    <t>Mtto Eq De C Y C</t>
  </si>
  <si>
    <t>Mtto De Equipos De Computo Y Comunicación</t>
  </si>
  <si>
    <t>Mtto Soft Inf</t>
  </si>
  <si>
    <t>Mantenimiento Software Informáticos</t>
  </si>
  <si>
    <t>Auditorías Y Consul</t>
  </si>
  <si>
    <t>Auditorías Y Consultorías</t>
  </si>
  <si>
    <t>Servicios Legales</t>
  </si>
  <si>
    <t>Finanzas E Impuestos</t>
  </si>
  <si>
    <t>Digit De Información</t>
  </si>
  <si>
    <t>Digitalización De Información</t>
  </si>
  <si>
    <t>Traducciones</t>
  </si>
  <si>
    <t>Serv Asesoría</t>
  </si>
  <si>
    <t>Servicios De Asesoría</t>
  </si>
  <si>
    <t>Comisión Serv FEE</t>
  </si>
  <si>
    <t>Comisión Servicios FEE</t>
  </si>
  <si>
    <t>Serv Adm y Finanzas</t>
  </si>
  <si>
    <t>Servicio de Administracion y Finanzas</t>
  </si>
  <si>
    <t>Otros Serv Externos</t>
  </si>
  <si>
    <t>Pers Temp Por Cont</t>
  </si>
  <si>
    <t>Personal Temporal Por Contrato</t>
  </si>
  <si>
    <t>Gastos Judiciales</t>
  </si>
  <si>
    <t>Serv. de Mant.</t>
  </si>
  <si>
    <t>Servicios De Mantenimiento</t>
  </si>
  <si>
    <t>Serv De Electricidad</t>
  </si>
  <si>
    <t>Servicios De Electricidad</t>
  </si>
  <si>
    <t>Servicio De Agua</t>
  </si>
  <si>
    <t>Gas Domiciliario</t>
  </si>
  <si>
    <t>Serv  Vig Y Seg Pub</t>
  </si>
  <si>
    <t>Servicio De Vigilancia Y Seguridad Públicos</t>
  </si>
  <si>
    <t>Serv  Vig Y Seg Priv</t>
  </si>
  <si>
    <t>Servicio De Vigilancia Y Seguridad Privados</t>
  </si>
  <si>
    <t>Parq Peaj Lic Perm</t>
  </si>
  <si>
    <t>Parqueos, Peajes, Licencias, Permisos</t>
  </si>
  <si>
    <t>Recup Gtos Grales</t>
  </si>
  <si>
    <t>Recuperación Gastos Generales.</t>
  </si>
  <si>
    <t>Servicios Generales</t>
  </si>
  <si>
    <t>Fumigación</t>
  </si>
  <si>
    <t>Dep Edificios</t>
  </si>
  <si>
    <t>Depreciación Edificios</t>
  </si>
  <si>
    <t>Dep Mueble Y Enseres</t>
  </si>
  <si>
    <t>Depreciación Muebles Y Enseres</t>
  </si>
  <si>
    <t>Dep Equi De Comp Adm</t>
  </si>
  <si>
    <t>Depreciación Equipo De Computación</t>
  </si>
  <si>
    <t>Dep Equi De Com Adm</t>
  </si>
  <si>
    <t>Depreciación Equipo De Comunicación</t>
  </si>
  <si>
    <t>Dep  Vehículos Adm</t>
  </si>
  <si>
    <t>Depreciación Vehículos Automotores</t>
  </si>
  <si>
    <t>Deprec. Herramientas</t>
  </si>
  <si>
    <t>Depreciación de Herramientas</t>
  </si>
  <si>
    <t>Dep Maqui Y Equipo</t>
  </si>
  <si>
    <t>Depreciación  Maquinaria Y Equipos</t>
  </si>
  <si>
    <t>Dep Mtto Mayores</t>
  </si>
  <si>
    <t>Dep Mantenimientos Mayores</t>
  </si>
  <si>
    <t>Dep Ductos</t>
  </si>
  <si>
    <t>Depreciación  Ductos - Concesiones</t>
  </si>
  <si>
    <t>Amortiz Software</t>
  </si>
  <si>
    <t>Amortización Software</t>
  </si>
  <si>
    <t>Amortiz Licencias</t>
  </si>
  <si>
    <t>Amortización Licencias</t>
  </si>
  <si>
    <t>Amortiz Diferidos</t>
  </si>
  <si>
    <t>Amortización Diferidos</t>
  </si>
  <si>
    <t>Gtos Imag Corp YPFB</t>
  </si>
  <si>
    <t>Imagen Corporativa</t>
  </si>
  <si>
    <t>Mat E Impre Prom</t>
  </si>
  <si>
    <t>Materiales E Impresos Promocionales</t>
  </si>
  <si>
    <t>Patrocinios</t>
  </si>
  <si>
    <t>Publicidad</t>
  </si>
  <si>
    <t>Particip En Ferias</t>
  </si>
  <si>
    <t>Participación En Ferias</t>
  </si>
  <si>
    <t>Rel Guber</t>
  </si>
  <si>
    <t>Relaciones Gubernamentales</t>
  </si>
  <si>
    <t>Relaciones Públicas</t>
  </si>
  <si>
    <t>Ot Gtos Rel Pub</t>
  </si>
  <si>
    <t>Otros Gastos Relaciones Publicas</t>
  </si>
  <si>
    <t>Pub Impresas</t>
  </si>
  <si>
    <t>Publicaciones Impresas</t>
  </si>
  <si>
    <t>Útiles Esc Y Oficina</t>
  </si>
  <si>
    <t>Útiles De Escritorio Y Oficina</t>
  </si>
  <si>
    <t>Fotoc Empastado</t>
  </si>
  <si>
    <t>Fotocopiado/Empastado</t>
  </si>
  <si>
    <t>Papel De Escritorio</t>
  </si>
  <si>
    <t>Prod Art Graf</t>
  </si>
  <si>
    <t>Productos De Artes Graficas</t>
  </si>
  <si>
    <t>Serv Imprenta</t>
  </si>
  <si>
    <t>Servicio De Imprenta</t>
  </si>
  <si>
    <t>Lib Man Y Rev</t>
  </si>
  <si>
    <t>Libros Manuales Y Revistas</t>
  </si>
  <si>
    <t>Perio Y Bolet</t>
  </si>
  <si>
    <t>Periódicos Y Boletines</t>
  </si>
  <si>
    <t>Suscrp Y Membre</t>
  </si>
  <si>
    <t>Suscripciones Y Membresías</t>
  </si>
  <si>
    <t>Mat Dep y Recreativo</t>
  </si>
  <si>
    <t>Material Deportivo y Recreativo</t>
  </si>
  <si>
    <t>Prod Farm Y Bot</t>
  </si>
  <si>
    <t>Productos Farmacéuticos Y Botiquín</t>
  </si>
  <si>
    <t>Herram Y Eq Menores</t>
  </si>
  <si>
    <t>Herramientas Y Equipos Menores</t>
  </si>
  <si>
    <t>Agua Sist Contra Inc</t>
  </si>
  <si>
    <t>Agua Sistema Contra Incendio</t>
  </si>
  <si>
    <t>Equip Y Seguridad</t>
  </si>
  <si>
    <t>Equipamientos Y Seguridad</t>
  </si>
  <si>
    <t>Dietas De Dir Y Sind</t>
  </si>
  <si>
    <t>Dietas De Directorios Y Síndicos</t>
  </si>
  <si>
    <t>Reun De Dir Y Sind</t>
  </si>
  <si>
    <t>Reuniones De Directores Y Síndicos</t>
  </si>
  <si>
    <t>Eventos Inter Y Ex</t>
  </si>
  <si>
    <t>Eventos Internos Y Externos</t>
  </si>
  <si>
    <t>Eventos Corporativos</t>
  </si>
  <si>
    <t>Serv Mtto De Veh</t>
  </si>
  <si>
    <t>Mantenimiento Y Reparación De Vehículos</t>
  </si>
  <si>
    <t>Mon Salt De Veh</t>
  </si>
  <si>
    <t>Monitoreo Satelital De Vehículos</t>
  </si>
  <si>
    <t>Mtto Áreas Verdes</t>
  </si>
  <si>
    <t>Mantenimiento De Áreas Verdes</t>
  </si>
  <si>
    <t>Serv Lim Y Jard</t>
  </si>
  <si>
    <t>Servicio De Jardinería</t>
  </si>
  <si>
    <t>Serv Mtto Y Rep Inm</t>
  </si>
  <si>
    <t>Servicio De Mtto. Y Reparación De Inmuebles</t>
  </si>
  <si>
    <t>Mat Mtto De Inmueble</t>
  </si>
  <si>
    <t>Materiales Mtto. De Inmuebles</t>
  </si>
  <si>
    <t>Serv Mtto Rep M Y E</t>
  </si>
  <si>
    <t>Servicio De Mtto Y Reparación De Muebles Y Enseres</t>
  </si>
  <si>
    <t>Mat Mtto Rep M Y E</t>
  </si>
  <si>
    <t>Materiales Mtto De Muebles Y Enseres</t>
  </si>
  <si>
    <t>Ser Mtto y Seguridad</t>
  </si>
  <si>
    <t>Servicio Mantenimiento y Seguridad</t>
  </si>
  <si>
    <t>Rep y Mat Eq Móvil</t>
  </si>
  <si>
    <t>Repuestos Y Materiales Equipo Móvil</t>
  </si>
  <si>
    <t>ITF</t>
  </si>
  <si>
    <t>Impuesto A Las Transacciones Financieras - Itf</t>
  </si>
  <si>
    <t>IT Otros Ingresos</t>
  </si>
  <si>
    <t>Impuesto A Las Transacciones  Otros Ingresos</t>
  </si>
  <si>
    <t>Patentes Func</t>
  </si>
  <si>
    <t>ITF X Rec Temi Temin</t>
  </si>
  <si>
    <t>ITF Por Recuperar Temi-Temin</t>
  </si>
  <si>
    <t>Asig Gto Adm a Adm</t>
  </si>
  <si>
    <t>Asignación Gasto Administrativos a Administrativos</t>
  </si>
  <si>
    <t>Asg Emi Gto Adm a Op</t>
  </si>
  <si>
    <t>Asignación Emi Gasto Administrativo a Operativo</t>
  </si>
  <si>
    <t>Asg E Gto Adm a Emp</t>
  </si>
  <si>
    <t>Asignación Emi Gasto Admin a Serv. Otras Empresas</t>
  </si>
  <si>
    <t>Asg E Gto Adm a Proy</t>
  </si>
  <si>
    <t>Asignación Emi Gasto Admin a Proyectos</t>
  </si>
  <si>
    <t>Asg E Gto Adm A Conc</t>
  </si>
  <si>
    <t>Asignación Emi Gasto Admin a Concesiones</t>
  </si>
  <si>
    <t>Terrenos Y DDV</t>
  </si>
  <si>
    <t>Licencias</t>
  </si>
  <si>
    <t>Permisos Y Licencias</t>
  </si>
  <si>
    <t>Estudios/Permi SSMS</t>
  </si>
  <si>
    <t>Estudios/Permisos SSMS</t>
  </si>
  <si>
    <t>Compensaciones</t>
  </si>
  <si>
    <t>Ingeniería Básica</t>
  </si>
  <si>
    <t>Ing De Detalle</t>
  </si>
  <si>
    <t>Ingeniería De Detalle</t>
  </si>
  <si>
    <t>Mobil De Oficina</t>
  </si>
  <si>
    <t>Mobiliario De Oficina</t>
  </si>
  <si>
    <t>Equi/Mat Civiles</t>
  </si>
  <si>
    <t>Equipo/Materiales Civiles</t>
  </si>
  <si>
    <t>Herramientas</t>
  </si>
  <si>
    <t>Vehículos</t>
  </si>
  <si>
    <t>Equi/Mat Comunic</t>
  </si>
  <si>
    <t>Equipo/Materiales De Comunicación</t>
  </si>
  <si>
    <t>Comp Af En Tránsito</t>
  </si>
  <si>
    <t>Compra De Activo Fijo En Tránsito</t>
  </si>
  <si>
    <t>Trasp De Material</t>
  </si>
  <si>
    <t>Transporte De Material</t>
  </si>
  <si>
    <t>Const/Servicios</t>
  </si>
  <si>
    <t>Construcción/Servicios</t>
  </si>
  <si>
    <t>Serv Fiscalización</t>
  </si>
  <si>
    <t>Servicios De Fiscalización</t>
  </si>
  <si>
    <t>Protección Catódica</t>
  </si>
  <si>
    <t>Obras Mecánicas</t>
  </si>
  <si>
    <t>Obras Eléctricas</t>
  </si>
  <si>
    <t>Obras De Inst Y Cont</t>
  </si>
  <si>
    <t>Obras De Instrumentación Y Control</t>
  </si>
  <si>
    <t>Obras Civiles</t>
  </si>
  <si>
    <t>Const De Tanques</t>
  </si>
  <si>
    <t>Construcción De Tanques</t>
  </si>
  <si>
    <t>Mant Mayor (OVH)</t>
  </si>
  <si>
    <t>Mantenimiento Mayor (Overhaul)</t>
  </si>
  <si>
    <t>Inspec Instrum</t>
  </si>
  <si>
    <t>Inspección Instrumentada</t>
  </si>
  <si>
    <t>Serv SCADA/Com</t>
  </si>
  <si>
    <t>Servicio SCADA/Comunicación</t>
  </si>
  <si>
    <t>Serv Esd Sit Par EMG</t>
  </si>
  <si>
    <t>Servicio Esd (Sistema De Paradas De Emergencia)</t>
  </si>
  <si>
    <t>Sist De Seguridad</t>
  </si>
  <si>
    <t>Sistemas De Seguridad</t>
  </si>
  <si>
    <t>Doc Conf A Obra</t>
  </si>
  <si>
    <t>Documentación Conforme A Obra</t>
  </si>
  <si>
    <t>Sup De Proyectos</t>
  </si>
  <si>
    <t>Supervisión De Proyectos</t>
  </si>
  <si>
    <t>Pers Temp X Cont</t>
  </si>
  <si>
    <t>Viáticos</t>
  </si>
  <si>
    <t>Overhead</t>
  </si>
  <si>
    <t>Int Financieros</t>
  </si>
  <si>
    <t>Intereses Financieros</t>
  </si>
  <si>
    <t>Seguros</t>
  </si>
  <si>
    <t>Costos Bancarios</t>
  </si>
  <si>
    <t>Equipos Hardware</t>
  </si>
  <si>
    <t>Equipos Software</t>
  </si>
  <si>
    <t>Equipos De Comunic</t>
  </si>
  <si>
    <t>Equipos De Comunicaciones</t>
  </si>
  <si>
    <t>Otros Equipos</t>
  </si>
  <si>
    <t>Serv Tecn Inform</t>
  </si>
  <si>
    <t>Servicios De Tecnología Informática</t>
  </si>
  <si>
    <t>AITB Inversiones</t>
  </si>
  <si>
    <t>Trasf De Mtto</t>
  </si>
  <si>
    <t>Transferencias De Mantenimiento</t>
  </si>
  <si>
    <t>Liq. Mant. Proyectos</t>
  </si>
  <si>
    <t>Liquidación Mantenimiento a Proyectos</t>
  </si>
  <si>
    <t>Liq. Interna PS-PM</t>
  </si>
  <si>
    <t>Liquidación Interna de PS (PM)</t>
  </si>
  <si>
    <t>Liquid Interna PS</t>
  </si>
  <si>
    <t>Liquidación Interna PS</t>
  </si>
  <si>
    <t>Liquid Proy A Oc</t>
  </si>
  <si>
    <t>Liquidación Proyectos A Obras En Curso</t>
  </si>
  <si>
    <t>Cuenta OPEX</t>
  </si>
  <si>
    <t>Cuenta CAPEX</t>
  </si>
  <si>
    <t>Categoría de Valor CAPEX</t>
  </si>
  <si>
    <t>M3</t>
  </si>
  <si>
    <t>SOLICITANTE:</t>
  </si>
  <si>
    <t>GESTIÒN</t>
  </si>
  <si>
    <t>EMPRESA</t>
  </si>
  <si>
    <t>YPFB TRANSPORTE S.A.</t>
  </si>
  <si>
    <t>YPFB TRANSIERRA S.A.</t>
  </si>
  <si>
    <t>GAS TRANSBOLIVIANO S.A.</t>
  </si>
  <si>
    <t>GERENCIA:</t>
  </si>
  <si>
    <t>GERENCIA</t>
  </si>
  <si>
    <t>OPERACIONES</t>
  </si>
  <si>
    <t>ADMINISTRACIÒN Y FINANZAS</t>
  </si>
  <si>
    <t>CONTRATACIONES</t>
  </si>
  <si>
    <t>TALENTO HUMANO</t>
  </si>
  <si>
    <t>AUDITORIA INTERNA</t>
  </si>
  <si>
    <t>GERENCIA GENERAL</t>
  </si>
  <si>
    <t>COMUNICACIÒN EMPRESARIAL</t>
  </si>
  <si>
    <t>CSSMyRSE</t>
  </si>
  <si>
    <t>REGULACIÒN Y TRANSPORTE</t>
  </si>
  <si>
    <t>PLANIFICACIÒN</t>
  </si>
  <si>
    <t>TECNOLOGÌA DE LA INFORMACIÒN</t>
  </si>
  <si>
    <t>LEGAL</t>
  </si>
  <si>
    <t>M2</t>
  </si>
  <si>
    <t>Pm Rep Mtto Vehiculo</t>
  </si>
  <si>
    <t>Equipo/Mat. Marinos</t>
  </si>
  <si>
    <t>PAA</t>
  </si>
  <si>
    <t>Precio NETO en BOB a ingresar al ERP</t>
  </si>
  <si>
    <t>CODIFICADO POR:</t>
  </si>
  <si>
    <t>CODIFICADOR</t>
  </si>
  <si>
    <t>CODIGO</t>
  </si>
  <si>
    <t>OPCIÓN</t>
  </si>
  <si>
    <t>SI</t>
  </si>
  <si>
    <t>NO</t>
  </si>
  <si>
    <t>* Unidad de medida</t>
  </si>
  <si>
    <t>NÚMERO DE DOCUMENTO:</t>
  </si>
  <si>
    <t>GESTIÓN:</t>
  </si>
  <si>
    <t>CÓDIGO:</t>
  </si>
  <si>
    <t>MARVIN BARRIENTOS ALBA</t>
  </si>
  <si>
    <t>MIRTHA NACIF VIEIRA</t>
  </si>
  <si>
    <t>GARY CARRASCO CARRASCO</t>
  </si>
  <si>
    <t>CODPERG300</t>
  </si>
  <si>
    <t>Valverde Fortun Miguel Angel</t>
  </si>
  <si>
    <t>Monje Mendoza Nancy Patricia</t>
  </si>
  <si>
    <t>Molina Ojeda Marco Antonio</t>
  </si>
  <si>
    <t>Villa Rojas Rolando Manuel</t>
  </si>
  <si>
    <t>Lutino Ignacio Rolando William</t>
  </si>
  <si>
    <t>Daza Rodriguez Hugo Roque</t>
  </si>
  <si>
    <t>Villavicencio Columba Raul Jhonny</t>
  </si>
  <si>
    <t>Roca Garcia Jimbel</t>
  </si>
  <si>
    <t>Porcel Padilla Gonzalo</t>
  </si>
  <si>
    <t>Musy Dit De Pontarlier Justiniano Didier</t>
  </si>
  <si>
    <t>Lopez Hurtado Karin Heiddy</t>
  </si>
  <si>
    <t>Reyes Ortiz Marco Antonio</t>
  </si>
  <si>
    <t>Lopez Bozo Gerardo Dario</t>
  </si>
  <si>
    <t>Villavicencio Palacios Edgar Gustavo</t>
  </si>
  <si>
    <t>Cardona Sandoval Freddy</t>
  </si>
  <si>
    <t>Andrade Padilla Alfonzo Alberto</t>
  </si>
  <si>
    <t>Menacho Moron Hebert Litt</t>
  </si>
  <si>
    <t>Vargas Osinaga Juan Bismark</t>
  </si>
  <si>
    <t>Espinoza Choque Julio Ramiro</t>
  </si>
  <si>
    <t>Romero Romero Oscar Antonio</t>
  </si>
  <si>
    <t>Vega Barahona Hugo Mauricio</t>
  </si>
  <si>
    <t>Gutierrez Gutierrez Carol Edith</t>
  </si>
  <si>
    <t>Barja Montaño Abel Alfonzo</t>
  </si>
  <si>
    <t>Lazo Larrazabal Edwin</t>
  </si>
  <si>
    <t>Davalos Peña Rolando Alcides</t>
  </si>
  <si>
    <t>Chavez Hurtado Fatima Yanine</t>
  </si>
  <si>
    <t>Jimenez Bolivar Jesus Salvador</t>
  </si>
  <si>
    <t>Huanca Gutierrez Rafael Guery</t>
  </si>
  <si>
    <t>Arroyo Aguirre Maria Kenia</t>
  </si>
  <si>
    <t>Choque Choque Wilfredo</t>
  </si>
  <si>
    <t>Abujder Olmos Jorge Mauricio</t>
  </si>
  <si>
    <t>Jesus Villarroel Delmar</t>
  </si>
  <si>
    <t>Herrera Poppe Juan Pablo</t>
  </si>
  <si>
    <t>Dominguez Ortiz Roberto Carlos</t>
  </si>
  <si>
    <t>Matny Saracho Jose</t>
  </si>
  <si>
    <t>Rojas Gutierrez Duhiybet Yamil</t>
  </si>
  <si>
    <t>Oropeza Oropeza Susana Carla</t>
  </si>
  <si>
    <t>Barrera Mendoza Patricia Ruth</t>
  </si>
  <si>
    <t>Canizares Bustillos Marcos</t>
  </si>
  <si>
    <t>Cuellar Vaca Diez Javier Jesus</t>
  </si>
  <si>
    <t>Roca Zapata Maria Del Carmen</t>
  </si>
  <si>
    <t>Barba Flores Limber</t>
  </si>
  <si>
    <t>Garcia Vargas Carlos Eduardo</t>
  </si>
  <si>
    <t>Rojas Lijeron Demetrio</t>
  </si>
  <si>
    <t>Santa Cruz Funes Fernando Sebastian</t>
  </si>
  <si>
    <t>Calles Felery Wilberth Boris</t>
  </si>
  <si>
    <t>Garcia Calderon Alfredo</t>
  </si>
  <si>
    <t>Gutierrez Morales Pedro</t>
  </si>
  <si>
    <t>Barrientos Alba Jose Albarito</t>
  </si>
  <si>
    <t>Aguilera Limpias Francisco Javier</t>
  </si>
  <si>
    <t>Pereira Valdez Alex</t>
  </si>
  <si>
    <t>Aguirre Garcia Oscar</t>
  </si>
  <si>
    <t>Casupa Suarez Javier Elvis</t>
  </si>
  <si>
    <t>Sanabria Vega Julio Cesar</t>
  </si>
  <si>
    <t>Herrera Mamani Segundino</t>
  </si>
  <si>
    <t>Martinez Rosado Edgar Ivan</t>
  </si>
  <si>
    <t>Montero Oliveira Claudio Gabriel</t>
  </si>
  <si>
    <t>Guzman Sotelo Blanca Frecia</t>
  </si>
  <si>
    <t>Tonconi Salvador German Olivio</t>
  </si>
  <si>
    <t>Barrios Duran Isaac</t>
  </si>
  <si>
    <t>Iturralde Hinojosa Diego Andre</t>
  </si>
  <si>
    <t>Torrico Calatayud Jorge Luis</t>
  </si>
  <si>
    <t>Chavez Arce Carlos Enrrique</t>
  </si>
  <si>
    <t>Rojas Koock Yumar Antonio</t>
  </si>
  <si>
    <t>Arteaga Menacho Asunta</t>
  </si>
  <si>
    <t>Forest Ramirez Lourdes Esther</t>
  </si>
  <si>
    <t>Suarez Gutierrez Kendra Jusara</t>
  </si>
  <si>
    <t>CODPERS300</t>
  </si>
  <si>
    <t>Cronembold Cecilia de Sitic</t>
  </si>
  <si>
    <t>Perales Monje Ricardo Javier Guillermo</t>
  </si>
  <si>
    <t>Roca Flores Fernando</t>
  </si>
  <si>
    <t>Torres Vega Raul</t>
  </si>
  <si>
    <t>Ribera Caballero Erika</t>
  </si>
  <si>
    <t>Fernandez Fortun Michelle Nicole Andrea</t>
  </si>
  <si>
    <t>CODPERT300</t>
  </si>
  <si>
    <t>Cabrera Castillo Electo</t>
  </si>
  <si>
    <t>Romero Diaz Carlos</t>
  </si>
  <si>
    <t>Salazar Marañon Carlos</t>
  </si>
  <si>
    <t>Arancibia Balderrama Carlos Humberto</t>
  </si>
  <si>
    <t>Bretel Justiniano Hugo Adolfo</t>
  </si>
  <si>
    <t>Buitrago Cruz Lenny</t>
  </si>
  <si>
    <t>Santander Arratia Ruben</t>
  </si>
  <si>
    <t>Soruco Benitez Luis Carlos</t>
  </si>
  <si>
    <t>Mendoza Eyzaguirre Carlos Agustin</t>
  </si>
  <si>
    <t>Vargas Mendoza Elias Jhonny</t>
  </si>
  <si>
    <t>Galindo Velasco Pedro</t>
  </si>
  <si>
    <t>Merida Pereira Freddy Fernando</t>
  </si>
  <si>
    <t>Vasquez Zarate Marcos Guillermo</t>
  </si>
  <si>
    <t>Lopez Garzotto Fernando Carlos</t>
  </si>
  <si>
    <t>Romero Aguirre Jose Gil</t>
  </si>
  <si>
    <t>Canedo Mendieta Hugo Hernando</t>
  </si>
  <si>
    <t>Salas Sensano Vicente</t>
  </si>
  <si>
    <t>Rocha Borja Patricia Silvia</t>
  </si>
  <si>
    <t>Guzman Perez Wilfredo</t>
  </si>
  <si>
    <t>Lea Plaza Vaca Walter</t>
  </si>
  <si>
    <t>Lobo Velez Limberth</t>
  </si>
  <si>
    <t>Ovando Manuel David</t>
  </si>
  <si>
    <t>Mendoza Verduguez Mario</t>
  </si>
  <si>
    <t>Vidaurre Garcia Jose Elias</t>
  </si>
  <si>
    <t>Murillo Guzman Jeannette Corina</t>
  </si>
  <si>
    <t>Borja Canedo Dieter Ibori</t>
  </si>
  <si>
    <t>Salazar Rodriguez Susana Beatriz</t>
  </si>
  <si>
    <t>Larrazabal Sanchez Jesus</t>
  </si>
  <si>
    <t>Bleichner Melgar Rene Federico</t>
  </si>
  <si>
    <t>Arostegui Garcia Fernando Froilan</t>
  </si>
  <si>
    <t>Ordoñez Garcia Rene</t>
  </si>
  <si>
    <t>Patiño Vargas Francisco Orlando</t>
  </si>
  <si>
    <t>Sardan Maldonado Johnny Hugo</t>
  </si>
  <si>
    <t>Cossio Limache Edwin Sandro</t>
  </si>
  <si>
    <t>Rojas Padilla Angel</t>
  </si>
  <si>
    <t>Pardo Paniagua Jose Marcelo</t>
  </si>
  <si>
    <t>Michel Camacho Jorge Arturo</t>
  </si>
  <si>
    <t>Borja Canedo James Frans</t>
  </si>
  <si>
    <t>Quiroz Collazos Felix Ovidio</t>
  </si>
  <si>
    <t>Moreno Villarroel Carmen Norah</t>
  </si>
  <si>
    <t>Zegarra Cuellar Fernando Jhosef</t>
  </si>
  <si>
    <t>Padilla Arroyo Franklin</t>
  </si>
  <si>
    <t>Justiniano Alpire Walter Romulo</t>
  </si>
  <si>
    <t>Aranibar Padilla Felix</t>
  </si>
  <si>
    <t>Medina Cerrano Luis</t>
  </si>
  <si>
    <t>Hurtado Rico Maria Paula</t>
  </si>
  <si>
    <t>Vasquez Chavez Jesus</t>
  </si>
  <si>
    <t>Delin Arias Jesus</t>
  </si>
  <si>
    <t>. Navarro Luis Fernando</t>
  </si>
  <si>
    <t>Ricaldi Rossi Ramon Luis</t>
  </si>
  <si>
    <t>Ibañez Roug Juan Carlos</t>
  </si>
  <si>
    <t>Ampuero Calderon Marco Antonio</t>
  </si>
  <si>
    <t>Garcia Agreda Vargas Silvia Giovanna</t>
  </si>
  <si>
    <t>Valdivia Sarria Johannes Francisco</t>
  </si>
  <si>
    <t>Chuquimia Quinteros Jhonny Rolando</t>
  </si>
  <si>
    <t>Calvimontes Zenteno Willy</t>
  </si>
  <si>
    <t>Hervoso Sossi Jose Luis</t>
  </si>
  <si>
    <t>Guzman Linarez Hernan</t>
  </si>
  <si>
    <t>Conza Conza Manuel Lucas</t>
  </si>
  <si>
    <t>Avila Lopez Hernando Francisco</t>
  </si>
  <si>
    <t>Añez Castillo Aldrin Ever</t>
  </si>
  <si>
    <t>Dorado Nava Jorge Emilio</t>
  </si>
  <si>
    <t>Poppe Salvador Arturo Enrique</t>
  </si>
  <si>
    <t>Mercado Terrazas Abraham Oscar</t>
  </si>
  <si>
    <t>Morales Terrazas Sandro</t>
  </si>
  <si>
    <t>Lagraba Peñaloza Juan Jose</t>
  </si>
  <si>
    <t>Mendoza Loayza Grover</t>
  </si>
  <si>
    <t>Iporre Gonzales Boris Edwin</t>
  </si>
  <si>
    <t>Almendras Luizaga Hector Efirio</t>
  </si>
  <si>
    <t>Ovando Morales Lider</t>
  </si>
  <si>
    <t>Alvarez Valda Juan Yerko</t>
  </si>
  <si>
    <t>Quintana Duran Jose Luis</t>
  </si>
  <si>
    <t>Soleto Leon Hebert</t>
  </si>
  <si>
    <t>Ortiz Maraz Jose Luis</t>
  </si>
  <si>
    <t>Mena Franco Juan Carlos</t>
  </si>
  <si>
    <t>Lopez Fortun Viviana Esther</t>
  </si>
  <si>
    <t>Herrera Teran German</t>
  </si>
  <si>
    <t>Perrogon Suarez Ingrid</t>
  </si>
  <si>
    <t>Meneses Rivero Ivan</t>
  </si>
  <si>
    <t>Matny Saracho Jimena Del Rosario</t>
  </si>
  <si>
    <t>Angulo Calderon Elizabeth Viviana</t>
  </si>
  <si>
    <t>Aponte Vaca Luis Alberto</t>
  </si>
  <si>
    <t>Cruz Barriga Gustavo</t>
  </si>
  <si>
    <t>Manrique Castro Jose Rodrigo</t>
  </si>
  <si>
    <t>Rojas Arias Jorge Javier</t>
  </si>
  <si>
    <t>Pradel Ramirez Raul</t>
  </si>
  <si>
    <t>Vargas Bueno Margie Yanett</t>
  </si>
  <si>
    <t>Añez Castillo Jorge Neill</t>
  </si>
  <si>
    <t>Guzman Garcia Juan Carlos</t>
  </si>
  <si>
    <t>Viscarra Guillen Miguel Alejandro</t>
  </si>
  <si>
    <t>Caral Calcina Bernardino</t>
  </si>
  <si>
    <t>Camacho Calderon Rafael Oscar</t>
  </si>
  <si>
    <t>Caballero Morales Carlos Fernando</t>
  </si>
  <si>
    <t>Rodriguez Cuellar Marcelo Antonio</t>
  </si>
  <si>
    <t>Saavedra Riojas Julio Frey</t>
  </si>
  <si>
    <t>Terrazas Perez Wilson</t>
  </si>
  <si>
    <t>Heredia Crespo Alfonso Marcelo</t>
  </si>
  <si>
    <t>Muguertegui Torrico Jimmy Fernando</t>
  </si>
  <si>
    <t>Lliully Davalos Fernando</t>
  </si>
  <si>
    <t>Rivera Porcel Dieter</t>
  </si>
  <si>
    <t>Zapata Mendoza Adhemar</t>
  </si>
  <si>
    <t>Saldias Salas Victor Eduardo</t>
  </si>
  <si>
    <t>Andrade Peñaloza Alex Emerson</t>
  </si>
  <si>
    <t>Montes Colque Alejandro</t>
  </si>
  <si>
    <t>Alcaraz Rodriguez Guido Dario</t>
  </si>
  <si>
    <t>Muñoz Arevalo Vladimir</t>
  </si>
  <si>
    <t>Villca Quispe Luis Alberto</t>
  </si>
  <si>
    <t>Fuentes Ramirez Gerson Roger</t>
  </si>
  <si>
    <t>Vides Navarro Never Arcibio</t>
  </si>
  <si>
    <t>Velasco Gutierrez Jorge</t>
  </si>
  <si>
    <t>Churqui Barrionuevo Ruben</t>
  </si>
  <si>
    <t>Roca Zubieta Celman Eduardo</t>
  </si>
  <si>
    <t>Mercado Armaza Rosario Susana</t>
  </si>
  <si>
    <t>Garnica Moron Omar Ariel</t>
  </si>
  <si>
    <t>Flores Flores Walter</t>
  </si>
  <si>
    <t>Calvetty Angelo Mario</t>
  </si>
  <si>
    <t>Rios Kempff Yenny Guadalupe</t>
  </si>
  <si>
    <t>Muñoz Vedia Boris Abdon</t>
  </si>
  <si>
    <t>Soto Mendez Jose Richard</t>
  </si>
  <si>
    <t>Ticona Calcina Mateo</t>
  </si>
  <si>
    <t>Diaz Terrazas Roly</t>
  </si>
  <si>
    <t>Irahola Paredes Jose</t>
  </si>
  <si>
    <t>Vargas Flores Ernesto</t>
  </si>
  <si>
    <t>Rejas Rechi Daniel Ramiro</t>
  </si>
  <si>
    <t>Espada Zapata Francisco Sandro</t>
  </si>
  <si>
    <t>Mallcu Condori Manfred Boris</t>
  </si>
  <si>
    <t>Zelaya Prudencio Jhonn Gonzalo</t>
  </si>
  <si>
    <t>Santander Saavedra Luis Alberto</t>
  </si>
  <si>
    <t>Cabrera Arteaga Helder</t>
  </si>
  <si>
    <t>Ojeda Mamani Isaac</t>
  </si>
  <si>
    <t>Sandoval Arandia Roberth Willman</t>
  </si>
  <si>
    <t>Villegas Vidaurre Jorge</t>
  </si>
  <si>
    <t>Rocha Herbas Jorge Teodomiro</t>
  </si>
  <si>
    <t>Ordoñez Caballero Luz Melina</t>
  </si>
  <si>
    <t>Montero Vasquez Ricardo</t>
  </si>
  <si>
    <t>Banzer Gutierrez Roxana</t>
  </si>
  <si>
    <t>Aguilera Sanchez Leonel Dante</t>
  </si>
  <si>
    <t>Guillen Rosales Jaime Gonzalo</t>
  </si>
  <si>
    <t>Quiroga Bonilla Hugo</t>
  </si>
  <si>
    <t>Basilio Cabrera Felix</t>
  </si>
  <si>
    <t>Quisbert Flores Javier Pablo</t>
  </si>
  <si>
    <t>Aguilar Acha Henry Orlando</t>
  </si>
  <si>
    <t>Ordoñez Soruco Jorge Alberto</t>
  </si>
  <si>
    <t>Taboada Yañez Ives</t>
  </si>
  <si>
    <t>Herbas Ortega Jesus</t>
  </si>
  <si>
    <t>Cortez Ortiz Mario Erlan</t>
  </si>
  <si>
    <t>Paz Medina Juan</t>
  </si>
  <si>
    <t>Kaune Cabrera Edwin Mario</t>
  </si>
  <si>
    <t>Vaca Veliz Victor</t>
  </si>
  <si>
    <t>Caballero Vargas Carlos Esteban</t>
  </si>
  <si>
    <t>Jimenez Rivero David</t>
  </si>
  <si>
    <t>Melgar Castedo Leny</t>
  </si>
  <si>
    <t>Huanca Torrez Rolando</t>
  </si>
  <si>
    <t>Corona Salcedo Othoniel Enrique</t>
  </si>
  <si>
    <t>Mollo Montoya Gonzalo</t>
  </si>
  <si>
    <t>Cossio Camacho Candido Rodolfo</t>
  </si>
  <si>
    <t>Mendivil Bejarano Vladimir Aldo</t>
  </si>
  <si>
    <t>Herrera Alpire Enrique Avelino</t>
  </si>
  <si>
    <t>Fernandez Sequeiros Jose Luis</t>
  </si>
  <si>
    <t>Loayza Murga Edwin Isaac</t>
  </si>
  <si>
    <t>Urjel Toledo Rolando Alvaro</t>
  </si>
  <si>
    <t>Sanchez Bazoberry Paul</t>
  </si>
  <si>
    <t>Aranibar Camacho Gustavo Mauricio</t>
  </si>
  <si>
    <t>Corrales Choque Juan</t>
  </si>
  <si>
    <t>Davila Garcia Manuel Aldo</t>
  </si>
  <si>
    <t>Cerezo Zambrana Herberth</t>
  </si>
  <si>
    <t>Portillo Ferrufino Paul Selman</t>
  </si>
  <si>
    <t>Calizaya Cruz David</t>
  </si>
  <si>
    <t>Calizaya Cruz Delicio</t>
  </si>
  <si>
    <t>Portugal Zeballos Jaime</t>
  </si>
  <si>
    <t>Pino Frerking Juan Pablo Alberto</t>
  </si>
  <si>
    <t>Hurtado Arias Roger Antonio</t>
  </si>
  <si>
    <t>Llanque Choque Alcides</t>
  </si>
  <si>
    <t>Porras Calderon Maria Esther</t>
  </si>
  <si>
    <t>Anaya Cordero Mavel Bolivia</t>
  </si>
  <si>
    <t>Rojas Terceros Manuel</t>
  </si>
  <si>
    <t>Mendoza Rioja Jesus</t>
  </si>
  <si>
    <t>Barrientos Alba Ezequiel Marvin</t>
  </si>
  <si>
    <t>Bohorquez Torrez Luis Fernando</t>
  </si>
  <si>
    <t>Vasquez Cruz Gregorio</t>
  </si>
  <si>
    <t>Mallon Mercado Wilfredo</t>
  </si>
  <si>
    <t>Sardina Ortega Heraclio Maximinio</t>
  </si>
  <si>
    <t>Rodriguez Lafuente Pablo Freddy</t>
  </si>
  <si>
    <t>Huaylla Eyzaguirre Pablo</t>
  </si>
  <si>
    <t>Martinez Mita Luis Rolando</t>
  </si>
  <si>
    <t>Forteza Rosales Albaro Felix</t>
  </si>
  <si>
    <t>Vedia Michel Orlando Vladimir</t>
  </si>
  <si>
    <t>. Lozada Victor Humberto</t>
  </si>
  <si>
    <t>Bautista Camacho Carlos</t>
  </si>
  <si>
    <t>Cuba Castaños Angel Marcelo</t>
  </si>
  <si>
    <t>Meruvia Espinoza Henry Eugenio</t>
  </si>
  <si>
    <t>Guerrero Padilla Marvin</t>
  </si>
  <si>
    <t>Arauz Rego Rider</t>
  </si>
  <si>
    <t>Daza Arredondo Jose Eduardo</t>
  </si>
  <si>
    <t>Morales Casso Daniel</t>
  </si>
  <si>
    <t>Suarez Guillaux Juan Marcelo</t>
  </si>
  <si>
    <t>Toyama Oshiro Alberto Daniel</t>
  </si>
  <si>
    <t>Salvatierra Eguez Rossdely</t>
  </si>
  <si>
    <t>Vargas Urdininea Jhones</t>
  </si>
  <si>
    <t>Calizaya Leaños Freddy Susano</t>
  </si>
  <si>
    <t>Vaca Vaca Nelson</t>
  </si>
  <si>
    <t>Zabala Flores Fatima Daria</t>
  </si>
  <si>
    <t>Cuomo Maria De Los Angeles Nahid</t>
  </si>
  <si>
    <t>Villarroel Mendez Miguel Angel</t>
  </si>
  <si>
    <t>Mendoza Rocabado Giovanny Helmuth</t>
  </si>
  <si>
    <t>Añez Mustafa Nelda Isabel</t>
  </si>
  <si>
    <t>. Saucedo Jimenez Claudia Paola</t>
  </si>
  <si>
    <t>Roque Yujra Raul Rigoberto</t>
  </si>
  <si>
    <t>Lopez Vasquez Freddy</t>
  </si>
  <si>
    <t>Antelo Guillen Gabriela Janine</t>
  </si>
  <si>
    <t>Cespedes Cors Remy Victor</t>
  </si>
  <si>
    <t>Ayala Quiroga Esteban</t>
  </si>
  <si>
    <t>Ramos Beltran Abel Jaime</t>
  </si>
  <si>
    <t>Aponte Ribera Vivian</t>
  </si>
  <si>
    <t>Hurtado Añez Carmen Lorena</t>
  </si>
  <si>
    <t>Pizarroso Monasterio Franco Luis</t>
  </si>
  <si>
    <t>Flores Cespedes Silvana Elizabeth</t>
  </si>
  <si>
    <t>Auza Cortes Jose Luis Genaro</t>
  </si>
  <si>
    <t>Serrano Garrett Sergio Jorge</t>
  </si>
  <si>
    <t>Quispe Zuna Nelson Marcelo</t>
  </si>
  <si>
    <t>Portugal Leon Cristian Alex</t>
  </si>
  <si>
    <t>Simoes De Souza Pinto Ikaro</t>
  </si>
  <si>
    <t>Eulert Mendoza Christian Frederich</t>
  </si>
  <si>
    <t>Agreda Farrell Javier</t>
  </si>
  <si>
    <t>Montalvan Hurtado Ricardo</t>
  </si>
  <si>
    <t>Paredes Kohlberg Ivan Humberto</t>
  </si>
  <si>
    <t>Tapia Pereira Israel</t>
  </si>
  <si>
    <t>Parra Azuga Roger</t>
  </si>
  <si>
    <t>Paz Soldan Quintela Jackeline</t>
  </si>
  <si>
    <t>. Rios Fernando</t>
  </si>
  <si>
    <t>Ferreira Ardaya Rosita</t>
  </si>
  <si>
    <t>Bejarano Lopez Juan Pablo</t>
  </si>
  <si>
    <t>Richter Birbuet Carlos Manuel</t>
  </si>
  <si>
    <t>Callapa Quispe Eliseo</t>
  </si>
  <si>
    <t>Alcazar Leyton Hugo Cesar</t>
  </si>
  <si>
    <t>Mendez Rodriguez Alberto</t>
  </si>
  <si>
    <t>Herbas Franco Jorge Efrain</t>
  </si>
  <si>
    <t>Flores Leon Yamil Dillman</t>
  </si>
  <si>
    <t>Barrios Poma Rafael</t>
  </si>
  <si>
    <t>Peredo Claros Samuel</t>
  </si>
  <si>
    <t>Marin Anivarro Jose Enoc</t>
  </si>
  <si>
    <t>Lafuente Mendez Maria Olivia</t>
  </si>
  <si>
    <t>Mena Navarro Marcelo Alejandro</t>
  </si>
  <si>
    <t>Reinoso Uzeda Juan Pablo</t>
  </si>
  <si>
    <t>Padilla Valero Ruth Elizabeth</t>
  </si>
  <si>
    <t>Gareca Guthrie Marco Antonio</t>
  </si>
  <si>
    <t>Sarmiento Hernandez Elena</t>
  </si>
  <si>
    <t>Riveros Vogtschmidt Steve Alex</t>
  </si>
  <si>
    <t>Crespo Cuellar David Adonay</t>
  </si>
  <si>
    <t>Viera Correa Carolina</t>
  </si>
  <si>
    <t>Casassa Mercado Abel</t>
  </si>
  <si>
    <t>Lara Katimi Herland Silvestre</t>
  </si>
  <si>
    <t>. Armas Luis Fernando</t>
  </si>
  <si>
    <t>Apala Flores Freddy</t>
  </si>
  <si>
    <t>Audivert Gutierrez Lucas Damian</t>
  </si>
  <si>
    <t>Padilla Martinez Efrain Remy</t>
  </si>
  <si>
    <t>Yurquina Delfin Renan</t>
  </si>
  <si>
    <t>Zuñagua Flores Adhemar</t>
  </si>
  <si>
    <t>Delfin Auza Claudia Ines</t>
  </si>
  <si>
    <t>Caballero Moscoso Renee Fernando</t>
  </si>
  <si>
    <t>Guerra Corcuy Olver</t>
  </si>
  <si>
    <t>Arrien Zamora Rodrigo</t>
  </si>
  <si>
    <t>Flores Laguna Edwin</t>
  </si>
  <si>
    <t>Flores Hinojosa Justo Willy</t>
  </si>
  <si>
    <t>Zapata Suarez Edgar Arsenio</t>
  </si>
  <si>
    <t>Rioja De La Via Isabel Teresinna</t>
  </si>
  <si>
    <t>Coca Trujillo Luis Eduardo</t>
  </si>
  <si>
    <t>Paz Revollo Santiago Ricardo</t>
  </si>
  <si>
    <t>Villarroel Ayllon Aracely</t>
  </si>
  <si>
    <t>Duran Cruz Mauricio</t>
  </si>
  <si>
    <t>Uzeda Hurtado Mario</t>
  </si>
  <si>
    <t>Becerra Claure Henrry</t>
  </si>
  <si>
    <t>Cespedes Fernandez Huascar</t>
  </si>
  <si>
    <t>Landivar Jimenez Juan Carlos</t>
  </si>
  <si>
    <t>Rivero Mendez Ivo Americo</t>
  </si>
  <si>
    <t>Rojas Saavedra Victor Alfonso</t>
  </si>
  <si>
    <t>Rojas Mojica Giovanni</t>
  </si>
  <si>
    <t>Mendez Mamani Armin</t>
  </si>
  <si>
    <t>Peres Ochoa Prospero</t>
  </si>
  <si>
    <t>Quispe Adrian Victor Grover</t>
  </si>
  <si>
    <t>Tordoya Melgares Clodomyr Marcelo</t>
  </si>
  <si>
    <t>Gumiel Guerrero Elthon</t>
  </si>
  <si>
    <t>Dorado Rodriguez Jose</t>
  </si>
  <si>
    <t>Canavire Castillo Marcelo</t>
  </si>
  <si>
    <t>Cespedes Ramirez David Damian</t>
  </si>
  <si>
    <t>Callpa Cayo Ariel Reynaldo</t>
  </si>
  <si>
    <t>Gongora Zabala Gregorio</t>
  </si>
  <si>
    <t>Belmonte Aguilar Jorge Martin</t>
  </si>
  <si>
    <t>Aranibar Ortuño Juan Edison</t>
  </si>
  <si>
    <t>Barba Moreno Lourdes Katherine</t>
  </si>
  <si>
    <t>Miranda Beck Susy</t>
  </si>
  <si>
    <t>Ramirez Teran Edwin Anibal</t>
  </si>
  <si>
    <t>Ventura Sanchez Donald Ivan</t>
  </si>
  <si>
    <t>Garcia Muñoz Gustavo</t>
  </si>
  <si>
    <t>Escobar Reque Hildegard Valeria</t>
  </si>
  <si>
    <t>Perales Henrich Carlos Marcelo</t>
  </si>
  <si>
    <t>Romero Salazar Alvaro</t>
  </si>
  <si>
    <t>Sanchez De Lozada Aranibar Maria Luisa</t>
  </si>
  <si>
    <t>Rocabado Dantas Jorge Antonio</t>
  </si>
  <si>
    <t>Vargas Moscoso Jorge Alexander</t>
  </si>
  <si>
    <t>Hernandez Bellido Lorena Marcela</t>
  </si>
  <si>
    <t>Palenque Cardenas Anibal</t>
  </si>
  <si>
    <t>De La Quintana Lara Kathia Emily</t>
  </si>
  <si>
    <t>Lara Berdeja Bladimir</t>
  </si>
  <si>
    <t>Mercado Bravo Alejandro</t>
  </si>
  <si>
    <t>Sanchez Cuellar Narcizo</t>
  </si>
  <si>
    <t>Sasamoto Montaño Adel Jorge</t>
  </si>
  <si>
    <t>Canelas Jaimes Edgar</t>
  </si>
  <si>
    <t>Bustamante Camacho Marco Antonio</t>
  </si>
  <si>
    <t>Gambarte Rivera Freddy Daniel</t>
  </si>
  <si>
    <t>Aguilera Paz Freddy Mariano</t>
  </si>
  <si>
    <t>Aguanta Choque Adalid Gustavo</t>
  </si>
  <si>
    <t>Mendieta Dias De Oropeza Paolo Cesar</t>
  </si>
  <si>
    <t>Muñoz Salazar Nelo Yhosser</t>
  </si>
  <si>
    <t>Escobar Rivera Federico Jose</t>
  </si>
  <si>
    <t>Lavezzo Marcos Daniel</t>
  </si>
  <si>
    <t>Moron Jimenez Pablo Rodrigo</t>
  </si>
  <si>
    <t>Matny Soliz Melody</t>
  </si>
  <si>
    <t>Huanca Silva Seferino</t>
  </si>
  <si>
    <t>Lizarraga Zamora Pablo</t>
  </si>
  <si>
    <t>Nuñez Mendoza Jesus Alberto</t>
  </si>
  <si>
    <t>Cespedes Arauz Aurelio</t>
  </si>
  <si>
    <t>Salazar Montero Jesus Orlando</t>
  </si>
  <si>
    <t>Arauz Peña Herman</t>
  </si>
  <si>
    <t>Zurita Añez Saul</t>
  </si>
  <si>
    <t>Guzman Coca Gustavo</t>
  </si>
  <si>
    <t>Justiniano Suarez Jose Domingo</t>
  </si>
  <si>
    <t>Calderon Sanchez Omar Felix</t>
  </si>
  <si>
    <t>Cardona Lino Carlos Richard</t>
  </si>
  <si>
    <t>Rodriguez Alarcon Andres Jacinto</t>
  </si>
  <si>
    <t>Ferrufino Rivera Kathia Zoraya</t>
  </si>
  <si>
    <t>Mollinedo Calderon Omar Rodrigo</t>
  </si>
  <si>
    <t>Ferrufino Alvarez Vania Esther</t>
  </si>
  <si>
    <t>Rivero Perez Eliana Cecilia</t>
  </si>
  <si>
    <t>Farell Osinaga Gabriela</t>
  </si>
  <si>
    <t>Parada Tababary Jose Daniel</t>
  </si>
  <si>
    <t>Marquez Soria Juan Pablo</t>
  </si>
  <si>
    <t>Eid Chalan Felix Ismael</t>
  </si>
  <si>
    <t>Vera Guzman Jessica</t>
  </si>
  <si>
    <t>Guzman Lopez Maria Elena</t>
  </si>
  <si>
    <t>Vigabriel Camacho Oscar</t>
  </si>
  <si>
    <t>Leigue Aroni Pedro</t>
  </si>
  <si>
    <t>Titirico Apaza Juan Hugo</t>
  </si>
  <si>
    <t>Cuellar Jovio Leonardo</t>
  </si>
  <si>
    <t>Echavarria Arancibia Rene Jorge</t>
  </si>
  <si>
    <t>Lamas Soto Limber Jair</t>
  </si>
  <si>
    <t>Bustamante Rojas Gregory Reynold</t>
  </si>
  <si>
    <t>Maturano Ferrufino Juan Carlos</t>
  </si>
  <si>
    <t>Arancibia Siles Arnold Dario</t>
  </si>
  <si>
    <t>Grock Pereira Francisco Javier</t>
  </si>
  <si>
    <t>Quezada Ferrufino Julio Cesar</t>
  </si>
  <si>
    <t>Borda Ferrufino Alejandro</t>
  </si>
  <si>
    <t>Correa Salguero Wilber Alexis</t>
  </si>
  <si>
    <t>Torrico Andia Miguel Angel</t>
  </si>
  <si>
    <t>Anaya Leigue Diego Rafael</t>
  </si>
  <si>
    <t>Osaki Llanos Mario Alan Jimmy</t>
  </si>
  <si>
    <t>Villegas Cruz Nery Einar</t>
  </si>
  <si>
    <t>Vargas Romero Marcos Antonio</t>
  </si>
  <si>
    <t>Orias Gonzales Freddy</t>
  </si>
  <si>
    <t>Alanes Mallco Franz Abel</t>
  </si>
  <si>
    <t>Cuellar Casanova Rose Marie</t>
  </si>
  <si>
    <t>Cuellar Gutierrez Jorge</t>
  </si>
  <si>
    <t>Oporto Vargas Sofia Esther</t>
  </si>
  <si>
    <t>Vaca Quiroga Erick Reynaldo</t>
  </si>
  <si>
    <t>Ortiz Choque Victor Hugo</t>
  </si>
  <si>
    <t>Escalera Quinteros Grover</t>
  </si>
  <si>
    <t>Davalos Guerrero Juan Carlos</t>
  </si>
  <si>
    <t>Cuellar Sanchez Omar Cristian</t>
  </si>
  <si>
    <t>Bonilla Cabrera Elbis</t>
  </si>
  <si>
    <t>Pomarayme Miranda Edwin Reynaldo</t>
  </si>
  <si>
    <t>Serna Ayala Jorge Antonio</t>
  </si>
  <si>
    <t>Cespedes Cossio Fabiola</t>
  </si>
  <si>
    <t>Iraola Orias Oscar Armando</t>
  </si>
  <si>
    <t>Arredondo Torrico Ingrid</t>
  </si>
  <si>
    <t>Sanchez Justiniano Claudia Liseth</t>
  </si>
  <si>
    <t>Echeverria Soliz Wendy Sisy</t>
  </si>
  <si>
    <t>Reyes Gonzales Ronald</t>
  </si>
  <si>
    <t>Cabrera Alarcon Williams Antonio</t>
  </si>
  <si>
    <t>Huarachi Choque Seul Alberto</t>
  </si>
  <si>
    <t>Coca Avila Ariel</t>
  </si>
  <si>
    <t>Claros Lujan Rodolfo</t>
  </si>
  <si>
    <t>Mamani Alberto Rolando</t>
  </si>
  <si>
    <t>Aleman Orellana Kevin Hancel</t>
  </si>
  <si>
    <t>Rojas Borja Carmen Julia</t>
  </si>
  <si>
    <t>Choquilla Mamani Juan Carlos</t>
  </si>
  <si>
    <t>Boiano Fabiana Beatriz</t>
  </si>
  <si>
    <t>Villarroel Oropeza Paola Karina</t>
  </si>
  <si>
    <t>Delgadillo Vargas Ernesto</t>
  </si>
  <si>
    <t>Rojas Sarabia Richard Ibert</t>
  </si>
  <si>
    <t>Olguin Centellas Jairo Kivertt</t>
  </si>
  <si>
    <t>Peña Sosa Jeanine</t>
  </si>
  <si>
    <t>Soria Vattuone Juan Jose Francisco</t>
  </si>
  <si>
    <t>Aquezolo Villarroel Werner</t>
  </si>
  <si>
    <t>Romero Ordoñez Franco</t>
  </si>
  <si>
    <t>Machuca Franco Alexander</t>
  </si>
  <si>
    <t>Rocabado Guevara Wilder Erick</t>
  </si>
  <si>
    <t>Astoraque Duran Alvaro</t>
  </si>
  <si>
    <t>. Crespo Gary Edson</t>
  </si>
  <si>
    <t>Farel Saldias Alexander</t>
  </si>
  <si>
    <t>Ferrufino De La Fuente Raul Carlos</t>
  </si>
  <si>
    <t>Salazar Caceres Ruth Miriam</t>
  </si>
  <si>
    <t>Cortez Perez Leila Yushenka Mercedes</t>
  </si>
  <si>
    <t>Ventura Burgos Victor Hugo</t>
  </si>
  <si>
    <t>Romero Sierra Leodan</t>
  </si>
  <si>
    <t>Terrazas Velasquez Luis Carlos</t>
  </si>
  <si>
    <t>Gorritti Vera Oscar Miguel</t>
  </si>
  <si>
    <t>Castro Saavedra Hammer Nivardo</t>
  </si>
  <si>
    <t>Carrasco Gil Carlos Alberto</t>
  </si>
  <si>
    <t>Uriona Reyes Luis Eduardo</t>
  </si>
  <si>
    <t>Salazar Leon Jesus Alberto</t>
  </si>
  <si>
    <t>Camacho Balderrama Josimar</t>
  </si>
  <si>
    <t>Garcia Rojas Milton</t>
  </si>
  <si>
    <t>Salinas Inochea Miguel Angel</t>
  </si>
  <si>
    <t>Limache Mier Iverth Angel</t>
  </si>
  <si>
    <t>Inchausti Salinas Jose</t>
  </si>
  <si>
    <t>Catari Bautista Norberto Wily</t>
  </si>
  <si>
    <t>Rodriguez Mercado Edwin</t>
  </si>
  <si>
    <t>Rojas Salguero Antonio Manuel</t>
  </si>
  <si>
    <t>Roca Callejas Juan De Dios</t>
  </si>
  <si>
    <t>Vega Muñoz David Milton</t>
  </si>
  <si>
    <t>Cardozo Altamirano Marcos Antonio</t>
  </si>
  <si>
    <t>Suca Gutierrez Virgilio Alvaro</t>
  </si>
  <si>
    <t>Molina Avila Simeon</t>
  </si>
  <si>
    <t>Claure Vargas Luis Enrique</t>
  </si>
  <si>
    <t>Amatller Castro Edson Mauricio Jorge</t>
  </si>
  <si>
    <t>Miranda Herrera Franz Litt</t>
  </si>
  <si>
    <t>Rojas Mendieta Juan Carlos</t>
  </si>
  <si>
    <t>Bonilla Rojas Lilian Fabiola</t>
  </si>
  <si>
    <t>Arteaga Flores Erick Mauricio</t>
  </si>
  <si>
    <t>Duran Salazar Jorge Enrique</t>
  </si>
  <si>
    <t>Calderon Herrera Maria Elizabeth</t>
  </si>
  <si>
    <t>Valda Churqui Rene</t>
  </si>
  <si>
    <t>Gareca Iñiguez Giovanna Claudia</t>
  </si>
  <si>
    <t>Vaca Vargas Juan Carlos</t>
  </si>
  <si>
    <t>Mariscal Soria Herman Adalid</t>
  </si>
  <si>
    <t>Villarpando Lazcano Wilfredo</t>
  </si>
  <si>
    <t>Flores Padilla Erick Mauricio</t>
  </si>
  <si>
    <t>Sanchez Barrientos Julio Alberto</t>
  </si>
  <si>
    <t>Gianella Arauz Vivian Jenny</t>
  </si>
  <si>
    <t>Chumacero Sierra Ameth Jaime</t>
  </si>
  <si>
    <t>Suarez Saucedo Jessica</t>
  </si>
  <si>
    <t>Gutierrez Pardo Jose Alberto</t>
  </si>
  <si>
    <t>Condori Huanaco Jaime</t>
  </si>
  <si>
    <t>Sanchez Gomez Roberto Pablo</t>
  </si>
  <si>
    <t>Romero Velasquez Jose Asuncion</t>
  </si>
  <si>
    <t>Saucedo Mendez Wilfredo</t>
  </si>
  <si>
    <t>. Gutierrez Efrain</t>
  </si>
  <si>
    <t>Leaños Pereira Shirley Tatiana</t>
  </si>
  <si>
    <t>Martinez Diaz Carlos Mauricio</t>
  </si>
  <si>
    <t>Portugal Leon Juan Carlos</t>
  </si>
  <si>
    <t>Quiller Choquechambi Jose Andres</t>
  </si>
  <si>
    <t>Amaya Moscoso Everth</t>
  </si>
  <si>
    <t>Miranda Guzman Maria Eugenia</t>
  </si>
  <si>
    <t>Avalos Cortez Yesy Gerardo</t>
  </si>
  <si>
    <t>Chumacero Cors Ramiro</t>
  </si>
  <si>
    <t>Flores Michel Iver Fernando</t>
  </si>
  <si>
    <t>Vargas Encinas Hugo</t>
  </si>
  <si>
    <t>Ruiz Lerma Avelino</t>
  </si>
  <si>
    <t>Gallardo Claure Alfredo Jhosseph</t>
  </si>
  <si>
    <t>Mamani Ocampo Wilson</t>
  </si>
  <si>
    <t>Llanos Soto Juan Carlos</t>
  </si>
  <si>
    <t>Gareca Castro Jose Gil</t>
  </si>
  <si>
    <t>Cejas Vargas Martin</t>
  </si>
  <si>
    <t>. Mendez Freddy Alejandro</t>
  </si>
  <si>
    <t>Fernandez Meneses Ariel</t>
  </si>
  <si>
    <t>Jimenez Acha Angel Omar</t>
  </si>
  <si>
    <t>Justiniano Garcia Henrry</t>
  </si>
  <si>
    <t>Montaño Torruella Esteban Saul</t>
  </si>
  <si>
    <t>Valdivia Medrano Yemaldo Martin</t>
  </si>
  <si>
    <t>Arce Chirinos Wilson Robert</t>
  </si>
  <si>
    <t>Vargas Escobar Robert Isaac</t>
  </si>
  <si>
    <t>Miranda Trujillo Papi Freddy</t>
  </si>
  <si>
    <t>Ortega Antelo Ricardo Amado</t>
  </si>
  <si>
    <t>Villanueva Fulguera Wilmer Silvio</t>
  </si>
  <si>
    <t>Vasquez Castrillo Juan Jose</t>
  </si>
  <si>
    <t>Cruz Colque Nicolas</t>
  </si>
  <si>
    <t>Peñarrieta Quino Pastor</t>
  </si>
  <si>
    <t>Ortega Loayza Celestino</t>
  </si>
  <si>
    <t>Garcia Morales Juan Carlos</t>
  </si>
  <si>
    <t>Rioja Peralta Ciro</t>
  </si>
  <si>
    <t>De La Barra Severich Dietrich Dillmar</t>
  </si>
  <si>
    <t>Hervas Olivera Alejo</t>
  </si>
  <si>
    <t>Colomi Pacsi Mario</t>
  </si>
  <si>
    <t>Rivero Vidal Johnn Omar</t>
  </si>
  <si>
    <t>Rollano Carvajal Juan</t>
  </si>
  <si>
    <t>Picha Coanqui Carlos</t>
  </si>
  <si>
    <t>Pandal Quintana Dionicio</t>
  </si>
  <si>
    <t>Cutipa Fernandez Luis Santos</t>
  </si>
  <si>
    <t>. Condori Armando Amado</t>
  </si>
  <si>
    <t>Sonabe Tellez Martin</t>
  </si>
  <si>
    <t>Lopez Ruiz Roberto</t>
  </si>
  <si>
    <t>Soreta Chavez Filemon</t>
  </si>
  <si>
    <t>. Alvis Reinaldo</t>
  </si>
  <si>
    <t>Yupanqui Sanchez Cirilo</t>
  </si>
  <si>
    <t>Paracta Zelaya Oscar</t>
  </si>
  <si>
    <t>Lovera Velasquez Sergio Rolando</t>
  </si>
  <si>
    <t>Erquicia Diaz Carlos</t>
  </si>
  <si>
    <t>Claros Serrudo Juan Jaime</t>
  </si>
  <si>
    <t>Rodriguez Diez De Medina Miguel Angel</t>
  </si>
  <si>
    <t>Tejerina Gutierrez Jorge</t>
  </si>
  <si>
    <t>Davalos Sardan Jose Eli</t>
  </si>
  <si>
    <t>Fuentes Colque Marco Antonio</t>
  </si>
  <si>
    <t>Marcani Valencia Rosendo</t>
  </si>
  <si>
    <t>Tacuri Soliz Oscar Alfredo</t>
  </si>
  <si>
    <t>Condori Argote Eucebio</t>
  </si>
  <si>
    <t>Ferrufino Lopez Isidoro Ivar Francisco</t>
  </si>
  <si>
    <t>Llanes Ceron Wilber</t>
  </si>
  <si>
    <t>Alvares Maras Antonino</t>
  </si>
  <si>
    <t>Loroño Bautista Giovany Javier</t>
  </si>
  <si>
    <t>Canchi Huallpa Jesus</t>
  </si>
  <si>
    <t>Gonzales Miranda Eufronio</t>
  </si>
  <si>
    <t>Rivera Padilla Modesto</t>
  </si>
  <si>
    <t>Avila Vedia Julio</t>
  </si>
  <si>
    <t>Rivera Perez Juan Carlos</t>
  </si>
  <si>
    <t>Rodriguez Ninachi Ruddy</t>
  </si>
  <si>
    <t>Yucra Mercado Juanito</t>
  </si>
  <si>
    <t>. Aguilar Anibar</t>
  </si>
  <si>
    <t>Flores Chambi Toribio</t>
  </si>
  <si>
    <t>Tejerina Segovia William</t>
  </si>
  <si>
    <t>Vargas Campos Henrry</t>
  </si>
  <si>
    <t>Villca Mamani Elvis Telmo</t>
  </si>
  <si>
    <t>Perez Ortiz Carlos</t>
  </si>
  <si>
    <t>Guevara Zuleta Oscar Gonzalo</t>
  </si>
  <si>
    <t>Garcia Orellana Freddy Mijhail</t>
  </si>
  <si>
    <t>Gutierrez Roldan Macario</t>
  </si>
  <si>
    <t>Oquendo Garcia Andres</t>
  </si>
  <si>
    <t>Vargas Malale Leonardo</t>
  </si>
  <si>
    <t>Calero Vargas Juan De Dios</t>
  </si>
  <si>
    <t>Caceres Cueto Luis</t>
  </si>
  <si>
    <t>Martinez Velasquez Marco Antonio</t>
  </si>
  <si>
    <t>Sifuentes Piuca Rosendo</t>
  </si>
  <si>
    <t>Villalba Ortiz Guiber</t>
  </si>
  <si>
    <t>Cupari Mamani Manuel</t>
  </si>
  <si>
    <t>Capurata Flores Limber Eduardo</t>
  </si>
  <si>
    <t>Trigo Pacheco Jose Antonio</t>
  </si>
  <si>
    <t>Choque Villca Saturnino</t>
  </si>
  <si>
    <t>Colomi Flores Isidro</t>
  </si>
  <si>
    <t>Villca Villca Ricardo Francisco</t>
  </si>
  <si>
    <t>Cuchallo Castro Carlos Julian</t>
  </si>
  <si>
    <t>Meneses Heredia Cristhian</t>
  </si>
  <si>
    <t>Camacho Chalar Dennis</t>
  </si>
  <si>
    <t>Guzman Mercado Walter Rafael</t>
  </si>
  <si>
    <t>Villca Vasquez Gheovana</t>
  </si>
  <si>
    <t>Montero Salazar Ramon</t>
  </si>
  <si>
    <t>Castillo Ortiz Herlan Renan</t>
  </si>
  <si>
    <t>Negrette Becerra Wilfredo</t>
  </si>
  <si>
    <t>Zeballos Chocomani Andres</t>
  </si>
  <si>
    <t>Jimenez Zambrana Maria Yolanda</t>
  </si>
  <si>
    <t>Guzman Mancilla Emilio</t>
  </si>
  <si>
    <t>Farfan Espinoza Guido Emilio</t>
  </si>
  <si>
    <t>Pedrozo Franco Geronimo</t>
  </si>
  <si>
    <t>Chavez Cardozo Charles Willains</t>
  </si>
  <si>
    <t>Delgadillo Moreira Diego Jhoan</t>
  </si>
  <si>
    <t>Martinez Copa Marcio Sergio</t>
  </si>
  <si>
    <t>Cuellar Leon Juan Grobert</t>
  </si>
  <si>
    <t>Calatayud Monzon Williams</t>
  </si>
  <si>
    <t>Leon Espada Edwin</t>
  </si>
  <si>
    <t>Duran Espinoza Jose Luis</t>
  </si>
  <si>
    <t>Ledezma Nogales Ginner Daniel</t>
  </si>
  <si>
    <t>Cespedes Romero Jose Humberto</t>
  </si>
  <si>
    <t>Ramirez Mena Wilson Felix</t>
  </si>
  <si>
    <t>Quisbert Miranda Ernesto</t>
  </si>
  <si>
    <t>Gumiel Calderon Marcelo Pedro</t>
  </si>
  <si>
    <t>Arias Salvatierra Edson John</t>
  </si>
  <si>
    <t>Aguilar Prieto Ricardo Antonio</t>
  </si>
  <si>
    <t>Reque Coaquira Hector Rolando</t>
  </si>
  <si>
    <t>Carballo Zabala Hugo</t>
  </si>
  <si>
    <t>Castro Pary Alvaro Luis</t>
  </si>
  <si>
    <t>Parraga Ramirez Fernando Joaquin</t>
  </si>
  <si>
    <t>Laime Condori Ernesto</t>
  </si>
  <si>
    <t>Arce Cisneros Johnny Jesus</t>
  </si>
  <si>
    <t>Villca Vasquez Eloy Simeon</t>
  </si>
  <si>
    <t>Merino Revollo Emilio Alberto</t>
  </si>
  <si>
    <t>Lopez Monje Igor Norberto</t>
  </si>
  <si>
    <t>Fernandez Ugarte Ramiro Rolando</t>
  </si>
  <si>
    <t>Mangudo Flores Marcelo Gonzalo</t>
  </si>
  <si>
    <t>Cronembold Paniagua Julio Cesar</t>
  </si>
  <si>
    <t>Calderon Guzman Jose Mauricio</t>
  </si>
  <si>
    <t>Aguilar Almendras Victor</t>
  </si>
  <si>
    <t>Trujillo Lara Francisco</t>
  </si>
  <si>
    <t>Paco Choque Miriam</t>
  </si>
  <si>
    <t>Centellas Vaca Marco Antonio</t>
  </si>
  <si>
    <t>Cruz Mamani Dionicio Maxi</t>
  </si>
  <si>
    <t>Ramos Romero Franco Modesto</t>
  </si>
  <si>
    <t>Perez Peñaranda Wilbert</t>
  </si>
  <si>
    <t>Poeta Villalba Willy</t>
  </si>
  <si>
    <t>Mendoza Balboa Adhemar Nelson</t>
  </si>
  <si>
    <t>Tejada Inza Ricardo Marcelo</t>
  </si>
  <si>
    <t>Ramirez Cuellar Oscar Rodrigo</t>
  </si>
  <si>
    <t>Oropeza Ferrufino Carlos Antonio</t>
  </si>
  <si>
    <t>Aquino Valeriano Rodolfo</t>
  </si>
  <si>
    <t>Rivera Dominguez Luis Richard</t>
  </si>
  <si>
    <t>Perez Toledo Ronald Pedro</t>
  </si>
  <si>
    <t>Higueras Alvarez Fabian Armando</t>
  </si>
  <si>
    <t>Escobar Avalos Esteban</t>
  </si>
  <si>
    <t>Avila Vargas Alejandro</t>
  </si>
  <si>
    <t>Suarez Garcia Rene</t>
  </si>
  <si>
    <t>Rivera Guerrero Henry Hernan</t>
  </si>
  <si>
    <t>Riera Tintares Victor Hugo</t>
  </si>
  <si>
    <t>Perez Jimenez Alvaro Daniel</t>
  </si>
  <si>
    <t>Roque Flores Juan Victor</t>
  </si>
  <si>
    <t>Aguilar Puyal Julian</t>
  </si>
  <si>
    <t>Colque Huañapaco Yber</t>
  </si>
  <si>
    <t>Apaza Gutierrez Alex Edmundo</t>
  </si>
  <si>
    <t>Barroso Caballero Walter Armando</t>
  </si>
  <si>
    <t>Justiniano Santos Alex Yerson</t>
  </si>
  <si>
    <t>Ovando Salas Carlos Roberto</t>
  </si>
  <si>
    <t>Sarabia Zamora Ronald Edwin</t>
  </si>
  <si>
    <t>Quispe Mamani Geronimo</t>
  </si>
  <si>
    <t>Aramayo Perez Arnaldo</t>
  </si>
  <si>
    <t>Guerrero Rivero Luis Manuel</t>
  </si>
  <si>
    <t>Mayta Amador Cristian Liders</t>
  </si>
  <si>
    <t>Toro Vallejo Sandro Ariel</t>
  </si>
  <si>
    <t>Yujra Condori Juan Carlos</t>
  </si>
  <si>
    <t>Ledezma Rivera Isaac</t>
  </si>
  <si>
    <t>Camacho Arenas Gaille Wilma</t>
  </si>
  <si>
    <t>Mamani Canaviri Ivan</t>
  </si>
  <si>
    <t>Siles Maita Rene</t>
  </si>
  <si>
    <t>Ricalde Oylo Edbert Atilio</t>
  </si>
  <si>
    <t>Soruco Gareca Robin</t>
  </si>
  <si>
    <t>Miranda Soliz Elvio Horacio</t>
  </si>
  <si>
    <t>Roman Poma Edgar</t>
  </si>
  <si>
    <t>Saavedra Ovando Gaston Sylvio</t>
  </si>
  <si>
    <t>Mayan Herrera Hernan</t>
  </si>
  <si>
    <t>Ondarza Achacollo Humberto</t>
  </si>
  <si>
    <t>Cerezo Morales Esteban</t>
  </si>
  <si>
    <t>Gomez Choque Saul Marcelo</t>
  </si>
  <si>
    <t>. Aleman Jose Guido</t>
  </si>
  <si>
    <t>Copa Nina Alvaro Felipe</t>
  </si>
  <si>
    <t>Ponce Condori Adon Alex</t>
  </si>
  <si>
    <t>Nina Velasco Jhazmany Javier</t>
  </si>
  <si>
    <t>Caballero Santivañez Emilio</t>
  </si>
  <si>
    <t>Arteaga Cespedes Jose Wilfredo</t>
  </si>
  <si>
    <t>Torrez Apodaca Zovek Paul</t>
  </si>
  <si>
    <t>Antonio Salvatierra Marcos</t>
  </si>
  <si>
    <t>Campos Larrea Javier Esteban</t>
  </si>
  <si>
    <t>Gonzales Rios Julio</t>
  </si>
  <si>
    <t>Fernandez Burgoa Juan Carlos</t>
  </si>
  <si>
    <t>Herrera Rioja Juan Yobany</t>
  </si>
  <si>
    <t>Huaytari Paryna Felix</t>
  </si>
  <si>
    <t>Albino Cuba Ruben</t>
  </si>
  <si>
    <t>Caballero Gareca Rudy</t>
  </si>
  <si>
    <t>Caceres Baldiviezo Genaro</t>
  </si>
  <si>
    <t>Morales Loayza Orlando</t>
  </si>
  <si>
    <t>Betancur Onofre Serafin</t>
  </si>
  <si>
    <t>Alanis Peñarrieta Aniceto</t>
  </si>
  <si>
    <t>Lutre Peñarrieta Juan</t>
  </si>
  <si>
    <t>Flores Perez Gonzalo</t>
  </si>
  <si>
    <t>Soto Chavarria Ramiro Hugo</t>
  </si>
  <si>
    <t>Enriquez Mariscal Marco Antonio</t>
  </si>
  <si>
    <t>Ricaldi Sandi Cecilio</t>
  </si>
  <si>
    <t>Ramos Quintana Frany Feldy</t>
  </si>
  <si>
    <t>Bascope Altamirano Juan Pablo</t>
  </si>
  <si>
    <t>Chuquimia Mamani Omar</t>
  </si>
  <si>
    <t>Ticlla Salazar Hector</t>
  </si>
  <si>
    <t>Arandia Davezies Luis Franco</t>
  </si>
  <si>
    <t>Gallardo Flores Clemente Hector</t>
  </si>
  <si>
    <t>Salazar Ferrufino Wilbert Rider</t>
  </si>
  <si>
    <t>Salazar Duran Oscar Israel</t>
  </si>
  <si>
    <t>Encinas Rojas Reinaldo</t>
  </si>
  <si>
    <t>Kanchi Coanqui Fortunato</t>
  </si>
  <si>
    <t>Ortiz Uribe Mariano</t>
  </si>
  <si>
    <t>Roncales Borora Juan Carlos</t>
  </si>
  <si>
    <t>Nacif Vieira Mirtha Laida</t>
  </si>
  <si>
    <t>Gildres Flores Limber</t>
  </si>
  <si>
    <t>Rivero Efen Julio Fernando</t>
  </si>
  <si>
    <t>Romero Magne Edgar</t>
  </si>
  <si>
    <t>Pairumani Medrano Rolando Edgar</t>
  </si>
  <si>
    <t>Huallpa Quispe Eliseo</t>
  </si>
  <si>
    <t>Terrazas Coronado Marco Antonio</t>
  </si>
  <si>
    <t>Gutierrez Ponce Severo</t>
  </si>
  <si>
    <t>Arcienega Mendieta Jose Luis</t>
  </si>
  <si>
    <t>Mamani Marca Jorge Jimme</t>
  </si>
  <si>
    <t>Funes Zelada Ivan Humberto</t>
  </si>
  <si>
    <t>Orellana Martinez Limbert</t>
  </si>
  <si>
    <t>Carrion Soto David</t>
  </si>
  <si>
    <t>Alcoba Angulo Mauro Freddy</t>
  </si>
  <si>
    <t>Rea Queirolo Maria Cecilia</t>
  </si>
  <si>
    <t>Sanabria Yepes Jaime Enrique</t>
  </si>
  <si>
    <t>Paz Vargas Carlos Fernando</t>
  </si>
  <si>
    <t>Gonzales Mejia Enrique</t>
  </si>
  <si>
    <t>Villarroel Flores Carla Lizeth</t>
  </si>
  <si>
    <t>Vargas Quintela Ademar</t>
  </si>
  <si>
    <t>Cardozo Revollo Cledy Lizet</t>
  </si>
  <si>
    <t>Serrano Zambrana Claudia Cecilia</t>
  </si>
  <si>
    <t>Solares Tellez Daniel</t>
  </si>
  <si>
    <t>Ordoñez Ariñez Ramiro Moises</t>
  </si>
  <si>
    <t>Varnoux Serrano Orlando</t>
  </si>
  <si>
    <t>Ramirez Vidaurre Edith</t>
  </si>
  <si>
    <t>Melcon Sanchez Miguel Angel</t>
  </si>
  <si>
    <t>Vallejos Armas Bladimir Roberto</t>
  </si>
  <si>
    <t>Prado Jimenez German</t>
  </si>
  <si>
    <t>Fuentes Quispe Luis</t>
  </si>
  <si>
    <t>Bustos Soliz Miguel Angel</t>
  </si>
  <si>
    <t>Rojas Soliz Jose</t>
  </si>
  <si>
    <t>Camaque Baldiviezo Niceforo</t>
  </si>
  <si>
    <t>Rojas Coca Anacleto</t>
  </si>
  <si>
    <t>Zenteno Castro Jhonny Marcos</t>
  </si>
  <si>
    <t>Paco Gomez Sebastian</t>
  </si>
  <si>
    <t>Machaca Pereyra David Angel</t>
  </si>
  <si>
    <t>Arias Mercado Freddy Marcos</t>
  </si>
  <si>
    <t>Yucra Kuiro Favian</t>
  </si>
  <si>
    <t>Rojas Olivera Celestino</t>
  </si>
  <si>
    <t>Rosas Mendez Max David</t>
  </si>
  <si>
    <t>Sacaico Cuico Fortunato</t>
  </si>
  <si>
    <t>Zapata Salazar Maximo</t>
  </si>
  <si>
    <t>Hinojosa Vasquez Vladimir Roberto</t>
  </si>
  <si>
    <t>Flores Aduviri Martin</t>
  </si>
  <si>
    <t>Rocha Alegre Sergio</t>
  </si>
  <si>
    <t>Garcia Espinoza Esteban</t>
  </si>
  <si>
    <t>Guzman Rendon Liborio</t>
  </si>
  <si>
    <t>Aranibar Lazo Edgar</t>
  </si>
  <si>
    <t>Flores Mercado Eliseo</t>
  </si>
  <si>
    <t>Arrieta Escalante German</t>
  </si>
  <si>
    <t>Padilla Jaqui Juan</t>
  </si>
  <si>
    <t>Maldonado Fuentes Rodolfo</t>
  </si>
  <si>
    <t>Carriazo Ballesteros Angel</t>
  </si>
  <si>
    <t>Peralta Albornoz Marco Antonio</t>
  </si>
  <si>
    <t>Mamani Matias Ovidio</t>
  </si>
  <si>
    <t>Cruz Gutierrez Teodoro</t>
  </si>
  <si>
    <t>Fernandez Morales Damian</t>
  </si>
  <si>
    <t>Ovando Mendez Jose Hernan</t>
  </si>
  <si>
    <t>Heredia Torrico Maximo</t>
  </si>
  <si>
    <t>Tancara Vino Samuel Porfirio</t>
  </si>
  <si>
    <t>Olivera Rocabado German</t>
  </si>
  <si>
    <t>Almanza Escobar Jose Luis</t>
  </si>
  <si>
    <t>Gutierrez Diaz Flaviano</t>
  </si>
  <si>
    <t>Sansuste Gonzales Alfredo</t>
  </si>
  <si>
    <t>Paniagua Vasquez Filomon</t>
  </si>
  <si>
    <t>Salazar Vargas Teodoro</t>
  </si>
  <si>
    <t>Herbas Ledezma Fidel</t>
  </si>
  <si>
    <t>Sarzuri Catari Basilio</t>
  </si>
  <si>
    <t>Peñarrieta Marquina Efrain</t>
  </si>
  <si>
    <t>Leon Cuico Ponciano</t>
  </si>
  <si>
    <t>Villca Choque Lucio</t>
  </si>
  <si>
    <t>Gutierrez Mejia Maximo</t>
  </si>
  <si>
    <t>Ledezma Quiroga Costo</t>
  </si>
  <si>
    <t>Guzman Montaño Abel</t>
  </si>
  <si>
    <t>Lima Pari Emilio</t>
  </si>
  <si>
    <t>Gonzales Miqui Elvis Jhomsson</t>
  </si>
  <si>
    <t>Cadima Luna Emilio</t>
  </si>
  <si>
    <t>Rodriguez Arce Jose Miguel</t>
  </si>
  <si>
    <t>Colbert Morales Sergio Rene</t>
  </si>
  <si>
    <t>Bazoalto Nogales Yersson</t>
  </si>
  <si>
    <t>Coca Gonzales Sevelio Miguel</t>
  </si>
  <si>
    <t>Huayta Calizaya Eliseo</t>
  </si>
  <si>
    <t>Luna Encinas Lohe Lorhen</t>
  </si>
  <si>
    <t>Escobar Galarza Abrahan</t>
  </si>
  <si>
    <t>Perez Cruz Benedicto</t>
  </si>
  <si>
    <t>Cano Leon Alfredo</t>
  </si>
  <si>
    <t>Gutierrez Zegarrundo Brenda Ninoska</t>
  </si>
  <si>
    <t>Cerezo Huaita Toninho Edson</t>
  </si>
  <si>
    <t>Tarqui Colque Felix Ismael</t>
  </si>
  <si>
    <t>Daza Sandoval Eduardo</t>
  </si>
  <si>
    <t>Sosa Ayaviri Nibetzy</t>
  </si>
  <si>
    <t>Dominguez Gallo Valeria Stephanie</t>
  </si>
  <si>
    <t>Soto Huerta Jesus Javier</t>
  </si>
  <si>
    <t>Rojas Meneses Jose</t>
  </si>
  <si>
    <t>Villarroel Vallejos Gualberto</t>
  </si>
  <si>
    <t>Palacios Mollinedo Augusto</t>
  </si>
  <si>
    <t>Garcia Garcia Wilson</t>
  </si>
  <si>
    <t>Warnes Torrico Hilton</t>
  </si>
  <si>
    <t>Herrera Chacon Jaime</t>
  </si>
  <si>
    <t>Palacios Morales Alejandro Raphael</t>
  </si>
  <si>
    <t>Rocha Triveño Freddy Waldo</t>
  </si>
  <si>
    <t>Cordero Vera Ronald Albert</t>
  </si>
  <si>
    <t>Bejarano Zarate Alvaro Erick</t>
  </si>
  <si>
    <t>Crespo Gutierrez Juan Carlos</t>
  </si>
  <si>
    <t>Duran Moran Rafael Flavio</t>
  </si>
  <si>
    <t>Vidal Torrico Carlos Javier</t>
  </si>
  <si>
    <t>Duran Zarate Marioly Paola</t>
  </si>
  <si>
    <t>Castro Ponce Fidel Jose</t>
  </si>
  <si>
    <t>Quispe Rivero Raul Diego</t>
  </si>
  <si>
    <t>Gallardo Navia Marco Antonio</t>
  </si>
  <si>
    <t>Peñarrieta Oropeza Luis Fernando</t>
  </si>
  <si>
    <t>Guzman Villarroel Ruddy Benedicto</t>
  </si>
  <si>
    <t>Villarroel Fuentes Leandro Rene</t>
  </si>
  <si>
    <t>Contreras Sanchez Johnny Darwin</t>
  </si>
  <si>
    <t>Flores Rojas Jessica Jasmina</t>
  </si>
  <si>
    <t>Reque Balcazar Carlos Miguel</t>
  </si>
  <si>
    <t>Davalos Herrera Luis Alberto</t>
  </si>
  <si>
    <t>Ribera Cruz Marco Antonio</t>
  </si>
  <si>
    <t>Sifuentes Cueto Alfredo</t>
  </si>
  <si>
    <t>Artunduaga Moreno Gary</t>
  </si>
  <si>
    <t>Anagua Garron Silvia</t>
  </si>
  <si>
    <t>Saavedra Zambrana Rilmar Felix</t>
  </si>
  <si>
    <t>Matijasevic Contreras Neven</t>
  </si>
  <si>
    <t>Buzolic Cuellar Luis Fernando</t>
  </si>
  <si>
    <t>Hurtado Torrez Scarlet</t>
  </si>
  <si>
    <t>Pita Perez Hector Hernan</t>
  </si>
  <si>
    <t>Aramayo Villca Elvys Reynaldo</t>
  </si>
  <si>
    <t>Acha Acebey Jafeth</t>
  </si>
  <si>
    <t>Zarate Copa Felix</t>
  </si>
  <si>
    <t>Villa Ovando Liliana</t>
  </si>
  <si>
    <t>Pardo Vidal Jose Roland</t>
  </si>
  <si>
    <t>Gutierrez Arteaga Florencio</t>
  </si>
  <si>
    <t>Yucra Leaños Julio</t>
  </si>
  <si>
    <t>Orosco Caceres Franz Reinaldo</t>
  </si>
  <si>
    <t>Merino Almaraz Alejandro Lionel</t>
  </si>
  <si>
    <t>Laime Buezo Jorge Marcelo</t>
  </si>
  <si>
    <t>Altuzarra Sevilla Diego Alejandro</t>
  </si>
  <si>
    <t>Daguino Ayala Miguel</t>
  </si>
  <si>
    <t>Revollo Cabrera Paola Veronica</t>
  </si>
  <si>
    <t>Medrano Garcia Jhon Oliver</t>
  </si>
  <si>
    <t>Alba Cadima Luis Arturo</t>
  </si>
  <si>
    <t>Chavarria Yevara Patricia Lily</t>
  </si>
  <si>
    <t>Rodriguez Mamani Horacio</t>
  </si>
  <si>
    <t>Vera Romero Edith Gloria</t>
  </si>
  <si>
    <t>Foronda Cuellar René</t>
  </si>
  <si>
    <t>Canedo Sanchez Manuel Eduardo Antonio</t>
  </si>
  <si>
    <t>Cespedes Frias Cecil Ely</t>
  </si>
  <si>
    <t>Ustarez Martinez Elliot</t>
  </si>
  <si>
    <t>Franco Martinez Celso</t>
  </si>
  <si>
    <t>Sandoval Gonzales Daniel Fernando</t>
  </si>
  <si>
    <t>Vaca Guzman Guzman Robert</t>
  </si>
  <si>
    <t>Peñaloza Robledo Franz</t>
  </si>
  <si>
    <t>Velarde Via Luis Ernesto</t>
  </si>
  <si>
    <t>Calle Vadillo Carminia</t>
  </si>
  <si>
    <t>Suarez Suarez Viviana</t>
  </si>
  <si>
    <t>Fernandez Rodriguez Fernando Herlan</t>
  </si>
  <si>
    <t>Lazarte Terceros Cosme Daniel</t>
  </si>
  <si>
    <t>Flores Herbas Dante Victor</t>
  </si>
  <si>
    <t>Cruz Ortiz Alex Adrian</t>
  </si>
  <si>
    <t>Barrero Ribera Mario Fernando</t>
  </si>
  <si>
    <t>Burgos Quinteros Omar</t>
  </si>
  <si>
    <t>Lopez Trujillo Gerardo Edgar</t>
  </si>
  <si>
    <t>Fernandez Claros Jose Constantino</t>
  </si>
  <si>
    <t>Huanca Paco Fernando Jair</t>
  </si>
  <si>
    <t>Sanchez Siles Mauricio</t>
  </si>
  <si>
    <t>Saucedo Sapag Mauricio</t>
  </si>
  <si>
    <t>Sandoval Alpiri Bismar</t>
  </si>
  <si>
    <t>Barreta Vargas Judith</t>
  </si>
  <si>
    <t>Muñoz Muñoz Isaac Alvaro</t>
  </si>
  <si>
    <t>Padilla Severiche Maikel Jerson</t>
  </si>
  <si>
    <t>Arteaga Vaca Kevin Daniel</t>
  </si>
  <si>
    <t>Serna Gutiérrez Jhonn Iver</t>
  </si>
  <si>
    <t>Ramirez Gutierrez Carlos Mauricio</t>
  </si>
  <si>
    <t>Carvallo Padilla Carlos Santiago</t>
  </si>
  <si>
    <t>Sandoval Salvatierra Ramon Dario</t>
  </si>
  <si>
    <t>Arce Soto Arturo</t>
  </si>
  <si>
    <t>Jimenez Quinteros Charles Aldo</t>
  </si>
  <si>
    <t>Kalam Maldonado Pran Igor</t>
  </si>
  <si>
    <t>Ticona Chuipa Oscar Guillermo</t>
  </si>
  <si>
    <t>Navas Clouzet Carlos Ramon</t>
  </si>
  <si>
    <t>Molina Aguilera Vania</t>
  </si>
  <si>
    <t>Soto Peña Alberto</t>
  </si>
  <si>
    <t>Guzman Velarde Oscar Cesar</t>
  </si>
  <si>
    <t>Ribera Costas Vania Paola</t>
  </si>
  <si>
    <t>Viveros Cossio Javier Alejandro</t>
  </si>
  <si>
    <t>Soria Balderas Luis Alberto</t>
  </si>
  <si>
    <t>Yurquina Palavecino Tito Efrain</t>
  </si>
  <si>
    <t>Suarez De Gumucio Rodrigo Samuel</t>
  </si>
  <si>
    <t>Retamozo Acosta Sergio Luis</t>
  </si>
  <si>
    <t>Galarza Lobo Julio Cesar</t>
  </si>
  <si>
    <t>Mamani Avila Miguel Angel</t>
  </si>
  <si>
    <t>Lima Camacho Jesus Antonio</t>
  </si>
  <si>
    <t>Llanquin Gonzalez Gonzalo Andres</t>
  </si>
  <si>
    <t>Caba Vergara Samuel</t>
  </si>
  <si>
    <t>Gareca Cassia Dianet</t>
  </si>
  <si>
    <t>Ponce Fleig Roland</t>
  </si>
  <si>
    <t>Garcia Rojas Judith</t>
  </si>
  <si>
    <t>Carrasco Carrasco Gary</t>
  </si>
  <si>
    <t>Vasquez Arnez Jose Yasmanny</t>
  </si>
  <si>
    <t>Denker Bejarano Andres</t>
  </si>
  <si>
    <t>Mendez Cabrera Liliana</t>
  </si>
  <si>
    <t>Layme Yucra Renan Luis</t>
  </si>
  <si>
    <t>Arevalo Nogales Jimena</t>
  </si>
  <si>
    <t>Menacho Montenegro Ariely Dayan</t>
  </si>
  <si>
    <t>Mendez Guzman Teodora</t>
  </si>
  <si>
    <t>Rocabado Vallejos Jhonns Adans</t>
  </si>
  <si>
    <t>Cerezo Salazar Alvaro</t>
  </si>
  <si>
    <t>Leon Aponte Andres</t>
  </si>
  <si>
    <t>Colque Choque Jesus Neil</t>
  </si>
  <si>
    <t>Cuellar Arauz Jhonny Jesus</t>
  </si>
  <si>
    <t>Antelo Quiroga Jose Luis</t>
  </si>
  <si>
    <t>Rodriguez Bernabe Juan Carlos</t>
  </si>
  <si>
    <t>Artunduaga Hinojosa Juan Carlos</t>
  </si>
  <si>
    <t>. Melgar Juan Pablo</t>
  </si>
  <si>
    <t>Medrano Almendras Marcelino</t>
  </si>
  <si>
    <t>Barba Rodriguez Marco</t>
  </si>
  <si>
    <t>. Lijeron Miguel Angel</t>
  </si>
  <si>
    <t>. Jurado Paúl</t>
  </si>
  <si>
    <t>Macedo Duran Ricardo</t>
  </si>
  <si>
    <t>Eguez Gomez Dyango</t>
  </si>
  <si>
    <t>Anzaldo Avendaño Cliver</t>
  </si>
  <si>
    <t>. Garcia Jose Fernando</t>
  </si>
  <si>
    <t>Justiniano Fernandez Jose Luis</t>
  </si>
  <si>
    <t>Rojas Crespo Luis Alexander</t>
  </si>
  <si>
    <t>Barrios Herrera German</t>
  </si>
  <si>
    <t>Ribera Arteaga Hernan</t>
  </si>
  <si>
    <t>Quispe Padilla Nancy Elvira</t>
  </si>
  <si>
    <t>Tarifa Vaca Hugo</t>
  </si>
  <si>
    <t>Hurtado Gomez Robert Marcelo</t>
  </si>
  <si>
    <t>Limachi Pinto Celia</t>
  </si>
  <si>
    <t>Arispe Torrico River Jhon</t>
  </si>
  <si>
    <t>Duran Zarate Edgar Baudilio</t>
  </si>
  <si>
    <t>Loza Caral Cristian Alexis</t>
  </si>
  <si>
    <t>Osinaga Perez Ernesto</t>
  </si>
  <si>
    <t>Suarez Hernandez Miguel Angel</t>
  </si>
  <si>
    <t>Cabrera Bravo Agustín</t>
  </si>
  <si>
    <t>Pedraza Terrazas Eliseo</t>
  </si>
  <si>
    <t>Adan Aparicio Guillermo</t>
  </si>
  <si>
    <t>Carrillo Duchen Carlos</t>
  </si>
  <si>
    <t>Albes Garcia Jhony</t>
  </si>
  <si>
    <t>Torrico Caballero Rainer Nilio</t>
  </si>
  <si>
    <t>Ribero Lino Tito</t>
  </si>
  <si>
    <t>Macuri Cordero Cesar Enrique</t>
  </si>
  <si>
    <t>Natusch Bejarano Rodrigo</t>
  </si>
  <si>
    <t>Salazar Zelaya Luis Antonio</t>
  </si>
  <si>
    <t>Garcia Paco Wilbert</t>
  </si>
  <si>
    <t>Merubia Salces Elías</t>
  </si>
  <si>
    <t>Ferreira Estrada Carlos Maria</t>
  </si>
  <si>
    <t>Camacho Rejas Victor Joel</t>
  </si>
  <si>
    <t>Justiniano Santibañez Luis Darling</t>
  </si>
  <si>
    <t>Heredia Maigua Alexander</t>
  </si>
  <si>
    <t>Negrete Nova Clever</t>
  </si>
  <si>
    <t>Araoz Carrizo Benjamin</t>
  </si>
  <si>
    <t>Torres Mayta Williams</t>
  </si>
  <si>
    <t>Soquere Jimenez Juan Federico</t>
  </si>
  <si>
    <t>Paniagua Pillco Fanor</t>
  </si>
  <si>
    <t>Gutierrez Huanquiri Roger Gustavo</t>
  </si>
  <si>
    <t>Lipa Choque Ana Rosalia</t>
  </si>
  <si>
    <t>Ponce Chambi Santiago</t>
  </si>
  <si>
    <t>Luizaga Espada Christian Enrique</t>
  </si>
  <si>
    <t>Flores Osinaga Raul</t>
  </si>
  <si>
    <t>Quintana Orsini Carlos Rodrigo</t>
  </si>
  <si>
    <t>Delgadillo Ayllon Winston Manuel Felix</t>
  </si>
  <si>
    <t>Linares Alvarez Carlos Humberto</t>
  </si>
  <si>
    <t>Angelo Montes Morgan Noel</t>
  </si>
  <si>
    <t>Rodriguez Ledezma Ariel</t>
  </si>
  <si>
    <t>Teran Fernandez Humberto</t>
  </si>
  <si>
    <t>Condori Santos Luis Fernando</t>
  </si>
  <si>
    <t>Palacios Cuellar Juan Pablo</t>
  </si>
  <si>
    <t>Eguez Roca Javier Dario</t>
  </si>
  <si>
    <t>Herrera Saldaña Asunta Rosmery</t>
  </si>
  <si>
    <t>Espinoza Martinez Pablo</t>
  </si>
  <si>
    <t>Donaire Flores Marco Sebastian</t>
  </si>
  <si>
    <t>Angulo Llanos Fernando</t>
  </si>
  <si>
    <t>Ybañez Pedraza Angel</t>
  </si>
  <si>
    <t>Añez Justiniano Maria Claudia</t>
  </si>
  <si>
    <t>ALMACENES - ALMACENES - ALMACENES - ALMACENES - ALMACENES - ALMACENES - ALMACENES - ALMACENES - ALMACENES - ALMACENES - ALMACENES - ALMACENES - ALMACENES - ALMACENES - ALMACENES - ALMACENES - ALMACENES - ALMACENES - ALMACENES - ALMACENES - ALMACENES - ALMACENES - ALMACENES - ALMACENES</t>
  </si>
  <si>
    <t>Camacho Fernandez Marcos Fernando</t>
  </si>
  <si>
    <t>Hoyos Camacho Luis Alberto</t>
  </si>
  <si>
    <t>Roque Caizana Windzor</t>
  </si>
  <si>
    <t>Olmos Pinto Limbert</t>
  </si>
  <si>
    <t>Quispe Roque Ivan Eloy</t>
  </si>
  <si>
    <t>Flores Mamani Andres</t>
  </si>
  <si>
    <t>Prieto Portillo Raul</t>
  </si>
  <si>
    <t>Ribera Bejarano Reyes Marcelo</t>
  </si>
  <si>
    <t>Saucedo Carrasco Ricardo</t>
  </si>
  <si>
    <t>Ribera Zurita Simon</t>
  </si>
  <si>
    <t>Zalazar Salguero Bismark</t>
  </si>
  <si>
    <t>Moreno Davalos Alejandro</t>
  </si>
  <si>
    <t>Romero Arteaga Freddy</t>
  </si>
  <si>
    <t>Da Silva Hurtado Gonzalo</t>
  </si>
  <si>
    <t>Cruz Mancilla Sergio Abel</t>
  </si>
  <si>
    <t>Soliz Vaca Pedro Wilber</t>
  </si>
  <si>
    <t>Alarcon Sanchez Luis Alberto</t>
  </si>
  <si>
    <t>Zarate Onofre Efraín</t>
  </si>
  <si>
    <t>Estivarez Palacios Marvin</t>
  </si>
  <si>
    <t>Garcia Menacho Robbin</t>
  </si>
  <si>
    <t>Mamani Avila Simon</t>
  </si>
  <si>
    <t>Chova Vaca Adan Alejandro</t>
  </si>
  <si>
    <t>La Fuente Estrada Roger Dery</t>
  </si>
  <si>
    <t>. Ruiz Wilder</t>
  </si>
  <si>
    <t>. Gutierrez David Gonzalo</t>
  </si>
  <si>
    <t>. Padilla Oscar</t>
  </si>
  <si>
    <t>Hilaquita Cari Estanislao</t>
  </si>
  <si>
    <t>TAPE, CINTA</t>
  </si>
  <si>
    <t>OTROS PEGAMENTOS O ADHESIVOS Y SELLANTES</t>
  </si>
  <si>
    <t>EQUIPOS, SUMINISTROS Y COMPONENTES ELECTRICOS</t>
  </si>
  <si>
    <t>ETIQUETADO Y ACCESORIOS</t>
  </si>
  <si>
    <t>Nota:</t>
  </si>
  <si>
    <t>Se define que los grupos de artículos se crearán en SAP sin Tilde para facilitar su uso en búsqueda y referencia</t>
  </si>
  <si>
    <t>Grupo de artículos</t>
  </si>
  <si>
    <t>Denom.gr-artículos</t>
  </si>
  <si>
    <t>Descripción 2 del grupo de artículos</t>
  </si>
  <si>
    <t>PROD P/CTRL D/PLAGAS</t>
  </si>
  <si>
    <t>PRODUCTOS PARA EL CONTROL DE PLAGAS</t>
  </si>
  <si>
    <t>DESECHOS METÁLICOS</t>
  </si>
  <si>
    <t>DESECHOS METÁLICOS Y CHATARRA</t>
  </si>
  <si>
    <t>ELEMENTOS Y GASES</t>
  </si>
  <si>
    <t>INDICADORES/REACTIVO</t>
  </si>
  <si>
    <t>INDICADORES Y REACTIVOS</t>
  </si>
  <si>
    <t>CATALIZADORES</t>
  </si>
  <si>
    <t>ALMACENADOR</t>
  </si>
  <si>
    <t>AMORTIGUADORES, ALMACENADORES</t>
  </si>
  <si>
    <t>COLOIDES</t>
  </si>
  <si>
    <t>SURFACTANTES</t>
  </si>
  <si>
    <t>PLASTIFICANTES</t>
  </si>
  <si>
    <t>RETARDADORES D/LLAMA</t>
  </si>
  <si>
    <t>RETARDADORES DE LLAMA</t>
  </si>
  <si>
    <t>ANTI OXIDANTES</t>
  </si>
  <si>
    <t>ANTI -OXIDANTES</t>
  </si>
  <si>
    <t>AGENTES D/CURACIÓN</t>
  </si>
  <si>
    <t>AGENTES DE CURACIÓN</t>
  </si>
  <si>
    <t>ROMPEDOR D/POLÍMERO</t>
  </si>
  <si>
    <t>ROMPEDORES DE POLÍMERO</t>
  </si>
  <si>
    <t>ROMPEDOR D/EMULSIÓN</t>
  </si>
  <si>
    <t>ROMPEDORES DE EMULSIÓN</t>
  </si>
  <si>
    <t>ESTABILIZADOR D/ARCI</t>
  </si>
  <si>
    <t>ESTABILIZADORES DE ARCILLA</t>
  </si>
  <si>
    <t>ADITIVO PÉRDIDA FLUI</t>
  </si>
  <si>
    <t>ADITIVOS DE PÉRDIDA DE FLUIDO</t>
  </si>
  <si>
    <t>REDUCTOR D/FRICCIÓN</t>
  </si>
  <si>
    <t>REDUCTORES DE FRICCIÓN</t>
  </si>
  <si>
    <t>AGENTE CTRL PARAFINA</t>
  </si>
  <si>
    <t>AGENTES DE CONTROL ASFALTINA PARAFINA</t>
  </si>
  <si>
    <t>MEZCLA P/REMOVER LOD</t>
  </si>
  <si>
    <t>MEZCLAS PARA REMOVER FANGO, LODO</t>
  </si>
  <si>
    <t>ANTI LODO</t>
  </si>
  <si>
    <t>AGEN D/MIGR ANTI GAS</t>
  </si>
  <si>
    <t>AGENTES DE MIGRACIÓN ANTI GAS</t>
  </si>
  <si>
    <t>AGENTES D/EXPANSIÓN</t>
  </si>
  <si>
    <t>AGENTES DE EXPANSIÓN</t>
  </si>
  <si>
    <t>SUPLEMENTARIO/PROLON</t>
  </si>
  <si>
    <t>SUPLEMENTARIOS, PROLONGADORES</t>
  </si>
  <si>
    <t>SELLANTES D/POZO</t>
  </si>
  <si>
    <t>SELLANTES DE POZO PETROLÍFERO</t>
  </si>
  <si>
    <t>INHIBIDOR D/CORROSIO</t>
  </si>
  <si>
    <t>INHIBIDORES DE CORROSIÓN</t>
  </si>
  <si>
    <t>REG D/HIDRATO GAS</t>
  </si>
  <si>
    <t>REGULADORES DE HIDRATO DE GAS</t>
  </si>
  <si>
    <t>LIMPIADORES QUÍMICOS</t>
  </si>
  <si>
    <t>REG D/ESCALA</t>
  </si>
  <si>
    <t>REGULADORES DE ESCALA</t>
  </si>
  <si>
    <t>BACTERICIDAS</t>
  </si>
  <si>
    <t>RETARDADORES</t>
  </si>
  <si>
    <t>CONTROLADOR D/HIERRO</t>
  </si>
  <si>
    <t>CONTROLADORES DE HIERRO</t>
  </si>
  <si>
    <t>NO EMULSIFICANTES</t>
  </si>
  <si>
    <t>COLORANTES</t>
  </si>
  <si>
    <t>CERAS</t>
  </si>
  <si>
    <t>ACEITES</t>
  </si>
  <si>
    <t>SOLVENTE HIDROCA</t>
  </si>
  <si>
    <t>SOLVENTES HIDROCARBONATOS</t>
  </si>
  <si>
    <t>SOLVENTES OXIGENADOS</t>
  </si>
  <si>
    <t>COMPUESTO AROMÁTICO</t>
  </si>
  <si>
    <t>COMPUESTOS AROMÁTICOS Y ALIFÁTICOS</t>
  </si>
  <si>
    <t>DERIVADO ORGÁNICO</t>
  </si>
  <si>
    <t>DERIVADOS ORGÁNICOS Y COMPUESTOS SUSTITUIDOS</t>
  </si>
  <si>
    <t>BIOQUÍMICO</t>
  </si>
  <si>
    <t>BIOQUÍMICOS</t>
  </si>
  <si>
    <t>COMPUESTO INORGÁNICO</t>
  </si>
  <si>
    <t>COMPUESTOS INORGÁNICOS</t>
  </si>
  <si>
    <t>MEZCLA</t>
  </si>
  <si>
    <t>MEZCLAS</t>
  </si>
  <si>
    <t>FIJADORES</t>
  </si>
  <si>
    <t>CAUCHO Y ELASTÓMEROS</t>
  </si>
  <si>
    <t>RESINAS</t>
  </si>
  <si>
    <t>COLOFONIA</t>
  </si>
  <si>
    <t>PELÍCULAS</t>
  </si>
  <si>
    <t>ESPUMAS</t>
  </si>
  <si>
    <t>PRODUCTOS D/PAPEL</t>
  </si>
  <si>
    <t>PRODUCTOS DE PAPEL</t>
  </si>
  <si>
    <t>PETRÓLEO Y DESTILADO</t>
  </si>
  <si>
    <t>PETRÓLEO Y DESTILADOS</t>
  </si>
  <si>
    <t>COMBUS SÓLIDOS Y GEL</t>
  </si>
  <si>
    <t>COMBUSTIBLES SÓLIDOS Y DE GEL</t>
  </si>
  <si>
    <t>GASOIL</t>
  </si>
  <si>
    <t>COMBUS GASEOSO ADITI</t>
  </si>
  <si>
    <t>COMBUSTIBLES GASEOSOS Y ADITIVOS</t>
  </si>
  <si>
    <t>LUBRICANTE PREPARADO</t>
  </si>
  <si>
    <t>LUBRICANTES PREPARADOS</t>
  </si>
  <si>
    <t>ANTICORROSIVOS</t>
  </si>
  <si>
    <t>GRASAS</t>
  </si>
  <si>
    <t>EQ D/PERF Y EXPLT</t>
  </si>
  <si>
    <t>EQUIPO DE PERFORACIÓN Y EXPLORACIÓN</t>
  </si>
  <si>
    <t>MQ D/PERF Y EXPLT</t>
  </si>
  <si>
    <t>MAQUINARIA DE PERFORACIÓN Y EXPLOTACIÓN</t>
  </si>
  <si>
    <t>ACCES D/PERF Y EXPLT</t>
  </si>
  <si>
    <t>ACCESORIOS DE PERFORACIÓN Y EXPLOTACIÓN</t>
  </si>
  <si>
    <t>EQUIPO ACIDIFICANTE</t>
  </si>
  <si>
    <t>EQUIPO ACIDIFICANTE O PARA TRATAR ÁCIDOS</t>
  </si>
  <si>
    <t>EQUIPO P/CEMENTAR</t>
  </si>
  <si>
    <t>EQUIPO PARA CEMENTAR</t>
  </si>
  <si>
    <t>EQUIPO D/FRACTURAR</t>
  </si>
  <si>
    <t>EQUIPO DE FRACTURAR</t>
  </si>
  <si>
    <t>EQ D/CONTROL D/ARENA</t>
  </si>
  <si>
    <t>EQUIPO DE CONTROL DE ARENA</t>
  </si>
  <si>
    <t>HER Y EQUIPO D/TERM</t>
  </si>
  <si>
    <t>HERRAMIENTAS Y EQUIPO DE TERMINACIÓN</t>
  </si>
  <si>
    <t>HER CONV D/PERF</t>
  </si>
  <si>
    <t>HERRAMIENTAS CONVENCIONALES DE  PERFORACIÓN</t>
  </si>
  <si>
    <t>BROCAS D/BARRENA</t>
  </si>
  <si>
    <t>BROCAS DE BARRENA</t>
  </si>
  <si>
    <t>HERRAMIENTAS D/PESCA</t>
  </si>
  <si>
    <t>HERRAMIENTAS DE PESCA</t>
  </si>
  <si>
    <t>EQ D/PERF DIRECCIONA</t>
  </si>
  <si>
    <t>EQUIPO DE PERFORACIÓN  DIRECCIONAL</t>
  </si>
  <si>
    <t>EQ D/REGISTRO D/POZO</t>
  </si>
  <si>
    <t>EQUIPO DE MEDIR Y REGISTRO DEL  POZO</t>
  </si>
  <si>
    <t>EQ D/PRUEBA Y ACCES</t>
  </si>
  <si>
    <t>EQUIPO DE PRUEBA Y ACCESORIOS</t>
  </si>
  <si>
    <t>EQ D/PERFORACIÓN</t>
  </si>
  <si>
    <t>EQUIPO DE PERFORACIÓN</t>
  </si>
  <si>
    <t>EQ D/PRUEBA D/POZO</t>
  </si>
  <si>
    <t>EQUIPO DE PRUEBA DEL POZO</t>
  </si>
  <si>
    <t>EQ D/SLICKLINE</t>
  </si>
  <si>
    <t>EQUIPO DE SLICKLINE/ PELÍCULA OLEOSA</t>
  </si>
  <si>
    <t>EQ D/SISTEMAS D/PROD</t>
  </si>
  <si>
    <t>EQUIPO DE SISTEMAS DE PRODUCCIÓN</t>
  </si>
  <si>
    <t>EQ P/TUBERÍA ADUJADA</t>
  </si>
  <si>
    <t>EQUIPO PARA TUBERÍA ADUJADA</t>
  </si>
  <si>
    <t>EQUIPO SÍSMICO</t>
  </si>
  <si>
    <t>TUBULAR CAMPO PETROL</t>
  </si>
  <si>
    <t>MERCANCÍA TUBULAR PARA CAMPO PETROLERO</t>
  </si>
  <si>
    <t>EQ D/REACON Y PERF</t>
  </si>
  <si>
    <t>EQUIPO Y PLATAFORMAS DE REACONDICIONAMIENTO Y PERFORACIÓN</t>
  </si>
  <si>
    <t>EQ D/REG DATO SUPERF</t>
  </si>
  <si>
    <t>EQUIPO DE REGISTRAR DATOS DE  SUPERFICIE</t>
  </si>
  <si>
    <t>EQUIPO MULTILATERAL</t>
  </si>
  <si>
    <t>LODO D/PERF Y MAT</t>
  </si>
  <si>
    <t>LODO DE PERFORAR Y MATERIALES</t>
  </si>
  <si>
    <t>PROPPANTS FRAC POZO</t>
  </si>
  <si>
    <t>PROPPANTS DE FRACTURAR EL POZO</t>
  </si>
  <si>
    <t>FLUIDOS D/COMPLETAR</t>
  </si>
  <si>
    <t>FLUIDOS DE COMPLETAR</t>
  </si>
  <si>
    <t>CEMENTO D/POZO PETRO</t>
  </si>
  <si>
    <t>CEMENTO DE POZO PETROLERO</t>
  </si>
  <si>
    <t>EQ D/CABEZA D/POZO</t>
  </si>
  <si>
    <t>EQUIPO DE CABEZA DE POZO</t>
  </si>
  <si>
    <t>SIS D/INYEC QUÍMICOS</t>
  </si>
  <si>
    <t>SISTEMAS DE INYECCIÓN QUÍMICOS</t>
  </si>
  <si>
    <t>EQUIPO D/DESARENAR</t>
  </si>
  <si>
    <t>EQUIPO DE DESARENAR</t>
  </si>
  <si>
    <t>BOMBA D/CHORRO</t>
  </si>
  <si>
    <t>ANCLAS Y BOMBAS DE CHORRO DE BARRENAS HACIA ABAJO</t>
  </si>
  <si>
    <t>ACCES D/PROD BARRE</t>
  </si>
  <si>
    <t>ACCESORIOS DE PRODUCCIÓN DE BARRENAS HACIA ABAJO</t>
  </si>
  <si>
    <t>BOMBA D/BARRENA</t>
  </si>
  <si>
    <t>BOMBAS DE BARRENAS HACIA ABAJO</t>
  </si>
  <si>
    <t>BOMBAS D/EXPORTACIÓN</t>
  </si>
  <si>
    <t>BOMBAS DE EXPORTACIÓN</t>
  </si>
  <si>
    <t>PLATAFORMA D/ALM COS</t>
  </si>
  <si>
    <t>PLATAFORMAS DE ALMACENAJE  A POCA DISTANCIA DE  LA COSTA</t>
  </si>
  <si>
    <t>CONTA FLU PROD POZO</t>
  </si>
  <si>
    <t>CONTADORES PARA MEDIR EL FLUJO DE  PRODUCCIÓN DEL POZO</t>
  </si>
  <si>
    <t>EQUIPO D/TRAT D/GAS</t>
  </si>
  <si>
    <t>EQUIPO DE TRATAMIENTO DE GAS</t>
  </si>
  <si>
    <t>REGENERADOR D/GLICOL</t>
  </si>
  <si>
    <t>REGENERADORES DE GLICOL</t>
  </si>
  <si>
    <t>TRATADOR CALENTADOR</t>
  </si>
  <si>
    <t>TRATADORES DE CALENTADORES</t>
  </si>
  <si>
    <t>CALENTADORES D/LÍNEA</t>
  </si>
  <si>
    <t>CALENTADORES DE LÍNEA</t>
  </si>
  <si>
    <t>DESLI D/INY D/PROD</t>
  </si>
  <si>
    <t>DESLIZADEROS DE INYECCIÓN DE  PRODUCCIÓN</t>
  </si>
  <si>
    <t>EQ TRATAR AGUA PROD</t>
  </si>
  <si>
    <t>EQUIPO PARA TRATAR AGUA  PRODUCIDA</t>
  </si>
  <si>
    <t>INST SIS D/CRTL PROD</t>
  </si>
  <si>
    <t>INSTRUMENTACIÓN DEL SISTEMA DE   CONTROL DE PRODUCCIÓN</t>
  </si>
  <si>
    <t>UNIDADES D/BOMBEAR</t>
  </si>
  <si>
    <t>UNIDADES DE BOMBEAR</t>
  </si>
  <si>
    <t>SEPARADORES D/PROD</t>
  </si>
  <si>
    <t>SEPARADORES DE PRODUCCIÓN</t>
  </si>
  <si>
    <t>TANQUE ALMACENADOR</t>
  </si>
  <si>
    <t>TANQUES Y RECIPIENTES ALMACENADORES</t>
  </si>
  <si>
    <t>VÁSTAGOS D/SUCCIÓN</t>
  </si>
  <si>
    <t>VÁSTAGOS DE SUCCION</t>
  </si>
  <si>
    <t>CHANCHO P/ TUBERÍA</t>
  </si>
  <si>
    <t>CHANCHOS PARA TUBERÍA DE LINEA</t>
  </si>
  <si>
    <t>RECU/AISLA/PROT CATO</t>
  </si>
  <si>
    <t>RECUBRIMIENTO Y AISLAMIENTO Y PROTECCIÓN CATÓDICA</t>
  </si>
  <si>
    <t>MQ Y EQ DST PETRÓLEO</t>
  </si>
  <si>
    <t>MAQUINARIA Y EQUIPO PARA  DESTILADO  DE  PETRÓLEO</t>
  </si>
  <si>
    <t>MQ HIDROTRATAMIENTO</t>
  </si>
  <si>
    <t>MAQUINARIA DE HIDROTRATAMIENTO</t>
  </si>
  <si>
    <t>CARROS INDUSTRIALES</t>
  </si>
  <si>
    <t>EQ D/ELEV Y ACCES</t>
  </si>
  <si>
    <t>EQUIPO DE ELEVACIÓN Y ACCESORIOS</t>
  </si>
  <si>
    <t>TRANS Y ACCESORIO</t>
  </si>
  <si>
    <t>TRANSPORTADORES Y ACCESORIOS</t>
  </si>
  <si>
    <t>EQ PARA MANEJO BIDON</t>
  </si>
  <si>
    <t>EQUIPO PARA MANEJO DE BIDONES</t>
  </si>
  <si>
    <t>DISP ESTANTES Y ALM</t>
  </si>
  <si>
    <t>DISPOSICIÓN EN ESTANTES Y ALMACENAMIENTO</t>
  </si>
  <si>
    <t>EQ Y SUMINISTRO ALM</t>
  </si>
  <si>
    <t>EQUIPO Y SUMINISTROS PARA ALMACENAJE</t>
  </si>
  <si>
    <t>HER P/ENVASADO</t>
  </si>
  <si>
    <t>HERRAMIENTAS PARA ENVASADO</t>
  </si>
  <si>
    <t>BOLSAS</t>
  </si>
  <si>
    <t>TANQUES Y CILINDROS</t>
  </si>
  <si>
    <t>TANQUES Y CILINDROS Y SUS ACCESORIOS</t>
  </si>
  <si>
    <t>CAJAS Y CESTAS</t>
  </si>
  <si>
    <t>TONEL/BARRIL/TAMBOR</t>
  </si>
  <si>
    <t>TONELES, BARRILES Y TAMBORES</t>
  </si>
  <si>
    <t>LATAS Y CUBOS</t>
  </si>
  <si>
    <t>ARMARIO D/ALMACENAJE</t>
  </si>
  <si>
    <t>COFRES, ARMARIOS Y BAÚLES DE ALMACENAJE</t>
  </si>
  <si>
    <t>CAJAS ACANALADAS</t>
  </si>
  <si>
    <t>CAJAS ACANALADAS Y OTROS SUMINISTROS PARA LA DISTRIBUCIÓN</t>
  </si>
  <si>
    <t>CONTENEDOR P/LÍQUIDO</t>
  </si>
  <si>
    <t>CONTENEDORES PARA LÍQUIDOS</t>
  </si>
  <si>
    <t>CONTENEDOR D/CARGA</t>
  </si>
  <si>
    <t>CONTENEDORES DE CARGA</t>
  </si>
  <si>
    <t>CAJAS, BOLSA Y SACO</t>
  </si>
  <si>
    <t>CAJAS, BOLSAS Y SACOS PARA EMPAQUETADO</t>
  </si>
  <si>
    <t>LATAS P/ENVASADO</t>
  </si>
  <si>
    <t>LATAS PARA ENVASADO</t>
  </si>
  <si>
    <t>BOTELLAS</t>
  </si>
  <si>
    <t>SUM P/SEGURIDAD</t>
  </si>
  <si>
    <t>SUMINISTROS PARA SEGURIDAD Y PROTECCIÓN</t>
  </si>
  <si>
    <t>SUM D/ACOLCHADOS</t>
  </si>
  <si>
    <t>SUMINISTROS DE ACOLCHADOS</t>
  </si>
  <si>
    <t>ETIQUETAS</t>
  </si>
  <si>
    <t>TUBOS, NÚCLEOS DE EMBALAJE, ETIQUETAS Y ACCESORIOS</t>
  </si>
  <si>
    <t>VEHÍCULOS D/PASAJERO</t>
  </si>
  <si>
    <t>VEHÍCULOS DE PASAJEROS</t>
  </si>
  <si>
    <t>VEHÍCULOS D/MATERIAL</t>
  </si>
  <si>
    <t>VEHÍCULOS DE TRANSPORTE DE PRODUCTOS Y MATERIALES</t>
  </si>
  <si>
    <t>VEHÍCULO D/SEGURIDAD</t>
  </si>
  <si>
    <t>VEHÍCULOS DE SEGURIDAD Y RESCATE</t>
  </si>
  <si>
    <t>MOTOCICLETAS</t>
  </si>
  <si>
    <t>MOTOCICLETAS, CICLOS MOTORIZADOS</t>
  </si>
  <si>
    <t>FURGÓN/CAMIÓN/TRACTO</t>
  </si>
  <si>
    <t>FURGONES, CAMIONES TRACTORES</t>
  </si>
  <si>
    <t>REP D/VEHÍCULOS</t>
  </si>
  <si>
    <t>REPUESTOS DE VEHÍCULOS</t>
  </si>
  <si>
    <t>MOTOR ELÉCTRICO D/CA</t>
  </si>
  <si>
    <t>MOTORES ELÉCTRICOS DE CORRIENTE ALTERNA (AC)</t>
  </si>
  <si>
    <t>MOTORES MECÁNICOS</t>
  </si>
  <si>
    <t>MOTORES ELÉCTRICOS</t>
  </si>
  <si>
    <t>ELEMENTOS DEL MOTOR</t>
  </si>
  <si>
    <t>ACCESORIOS Y ELEMENTOS DEL MOTOR</t>
  </si>
  <si>
    <t>COMPONENTES D/MOTOR</t>
  </si>
  <si>
    <t>COMPONENTES DEL MOTOR O DEL GENERADOR</t>
  </si>
  <si>
    <t>COMBUSTIÓN INTERNA</t>
  </si>
  <si>
    <t>BATERÍA GENERADOR</t>
  </si>
  <si>
    <t>BATERÍAS, GENERADORES Y TRANSMISIONES DE ENERGÍA CINÉTICA</t>
  </si>
  <si>
    <t>CABLES O ARNESES</t>
  </si>
  <si>
    <t>ALAMBRES, CABLES O ARNESES</t>
  </si>
  <si>
    <t>HERRAMIENTAS D/MANO</t>
  </si>
  <si>
    <t>HERRAMIENTAS DE MANO</t>
  </si>
  <si>
    <t>MQ Y EQ HIDRÁULICO</t>
  </si>
  <si>
    <t>MAQUINARIA Y EQUIPO HIDRÁULICO</t>
  </si>
  <si>
    <t>MQ Y EQ NEUMÁTICO</t>
  </si>
  <si>
    <t>MAQUINARIA Y EQUIPO NEUMÁTICO</t>
  </si>
  <si>
    <t>HER ESP D/AUTOMOTOR</t>
  </si>
  <si>
    <t>HERRAMIENTAS ESPECIALIZADAS DE AUTOMOTORES</t>
  </si>
  <si>
    <t>HORMIGÓN CEMENTO</t>
  </si>
  <si>
    <t>HORMIGÓN, CEMENTO, YESO Y CAL</t>
  </si>
  <si>
    <t>PROD MTTO D/CAMINO</t>
  </si>
  <si>
    <t>PRODUCTOS PARA MANTENIMIENTO DE CARRETERAS O CAMINOS</t>
  </si>
  <si>
    <t>AISLAMIENTO</t>
  </si>
  <si>
    <t>PUERTAS Y VENTANAS</t>
  </si>
  <si>
    <t>INSTALACIONES D/BAÑO</t>
  </si>
  <si>
    <t>INSTALACIONES DE BAÑO</t>
  </si>
  <si>
    <t>CADENA Y CABLE</t>
  </si>
  <si>
    <t>CUERDA, CADENA, CABLE, ALAMBRE Y CORREA</t>
  </si>
  <si>
    <t>FERRETERÍA</t>
  </si>
  <si>
    <t>BUJES Y ENGRANAJES</t>
  </si>
  <si>
    <t>BALINERAS, BUJES, RUEDAS Y ENGRANAJES</t>
  </si>
  <si>
    <t>JUNTAS Y EMPAQUES</t>
  </si>
  <si>
    <t>JUNTAS OBTURADORAS Y EMPAQUES</t>
  </si>
  <si>
    <t>PEGA/ADHESIVO/SELLAN</t>
  </si>
  <si>
    <t>PINTURAS</t>
  </si>
  <si>
    <t>PINTURAS, TAPA POROS Y ACABADOS</t>
  </si>
  <si>
    <t>SIS NEU HIDR ELEC</t>
  </si>
  <si>
    <t>SISTEMAS DE CONTROL NEUMÁTICO, HIDRÁULICO O ELÉCTRICO</t>
  </si>
  <si>
    <t>ILUMINACIÓN</t>
  </si>
  <si>
    <t>ILUMINACIÓN, ARTEFACTOS Y ACCESORIOS</t>
  </si>
  <si>
    <t>EQ SUM/COMPONEN ELEC</t>
  </si>
  <si>
    <t>CALEF Y VENTILACIÓN</t>
  </si>
  <si>
    <t>CALEFACCIÓN, VENTILACIÓN Y CIRCULACIÓN DEL AIRE</t>
  </si>
  <si>
    <t>VÁLVULA</t>
  </si>
  <si>
    <t>VÁLVULAS</t>
  </si>
  <si>
    <t>CONDUCTOS</t>
  </si>
  <si>
    <t>MANGUERA</t>
  </si>
  <si>
    <t>MANGUERAS</t>
  </si>
  <si>
    <t>TUBERÍA</t>
  </si>
  <si>
    <t>REG D/GAS Y FLUIDO</t>
  </si>
  <si>
    <t>REGULADORES DE GAS Y FLUIDO</t>
  </si>
  <si>
    <t>ACCESORIOS D/TUBERÍA</t>
  </si>
  <si>
    <t>ACCESORIOS DE TUBERÍA</t>
  </si>
  <si>
    <t>BRIDAS D/TUBERÍA</t>
  </si>
  <si>
    <t>BRIDAS DE TUBERÍA</t>
  </si>
  <si>
    <t>COLADORES</t>
  </si>
  <si>
    <t>INTERCEPTORES Y COLADORES</t>
  </si>
  <si>
    <t>ACCESORIOS D/TUBO</t>
  </si>
  <si>
    <t>ACCESORIOS DE TUBO</t>
  </si>
  <si>
    <t>BOMBAS Y COMPRESORES</t>
  </si>
  <si>
    <t>BOMBAS Y COMPRESORES INDUSTRIALES</t>
  </si>
  <si>
    <t>FILTRADO Y PURIFIC</t>
  </si>
  <si>
    <t>FILTRADO Y PURIFICACIÓN INDUSTRIAL</t>
  </si>
  <si>
    <t>EQUIPO D/LABORATORIO</t>
  </si>
  <si>
    <t>EQUIPO DE LABORATORIO Y CIENTÍFICO</t>
  </si>
  <si>
    <t>INSTRUMENTO D/MEDIDA</t>
  </si>
  <si>
    <t>INSTRUMENTOS DE MEDIDA, OBSERVACIÓN Y ENSAYO</t>
  </si>
  <si>
    <t>SUM Y ACCES D/LAB</t>
  </si>
  <si>
    <t>SUMINISTROS Y ACCESORIOS DE LABORATORIO</t>
  </si>
  <si>
    <t>PRTO MÉDICO D/URG</t>
  </si>
  <si>
    <t>PRODUCTOS DE SERVICIO MÉDICO DE URGENCIA</t>
  </si>
  <si>
    <t>PRTO D/EXAMEN Y CRTL</t>
  </si>
  <si>
    <t>PRODUCTOS DE EXAMEN Y CONTROL DEL PACIENTE</t>
  </si>
  <si>
    <t>PRTO FACILIDAD MÉDIC</t>
  </si>
  <si>
    <t>PRODUCTOS DE FACILIDAD MÉDICA</t>
  </si>
  <si>
    <t>PRTO D/RESUCITACIÓN</t>
  </si>
  <si>
    <t>PRODUCTOS DE RESUCITACIÓN, ANESTESIA Y RESPIRATORIOS</t>
  </si>
  <si>
    <t>DISPOSITIVOS D/COMU</t>
  </si>
  <si>
    <t>DISPOSITIVOS DE COMUNICACIONES Y ACCESORIOS</t>
  </si>
  <si>
    <t>TELECOMUNICACIONES</t>
  </si>
  <si>
    <t>TECNOLOGÍA DE LA INFORMACIÓN, TELECOMUNICACIONES</t>
  </si>
  <si>
    <t>EQUIPO INFORMÁTICO</t>
  </si>
  <si>
    <t>EQ D/RED MULTIMEDIA</t>
  </si>
  <si>
    <t>DATOS-VOZ, EQUIPO DE RED MULTIMEDIA</t>
  </si>
  <si>
    <t>SOFTWARE</t>
  </si>
  <si>
    <t>SOFTWARE, PROGRAMAS</t>
  </si>
  <si>
    <t>ACCES INFORMÁTICOS</t>
  </si>
  <si>
    <t>ACCESORIOS INFORMÁTICOS</t>
  </si>
  <si>
    <t>EQ D/OFIC ESCRITORIO</t>
  </si>
  <si>
    <t>EQUIPOS DE OFICINA Y ESCRITORIO</t>
  </si>
  <si>
    <t>ACCES OFIC Y ESCRIT</t>
  </si>
  <si>
    <t>ACCESORIOS DE OFICINA Y ESCRITORIO</t>
  </si>
  <si>
    <t>SUMINISTRO D/OFICINA</t>
  </si>
  <si>
    <t>SUMINISTROS DE OFICINA</t>
  </si>
  <si>
    <t>EQUIPO D/IMPRENTA</t>
  </si>
  <si>
    <t>EQUIPO DE IMPRENTA Y PUBLICACIÓN</t>
  </si>
  <si>
    <t>EQ PRES AUDIOVISUAL</t>
  </si>
  <si>
    <t>EQUIPO DE PRESENTACIÓN AUDIOVISUAL</t>
  </si>
  <si>
    <t>EQUIPO FOTOGRÁFICO</t>
  </si>
  <si>
    <t>ROPA D/SEGURIDAD</t>
  </si>
  <si>
    <t>ROPA, VESTIMENTA DE SEGURIDAD</t>
  </si>
  <si>
    <t>CALZADO D/PROTECCIÓN</t>
  </si>
  <si>
    <t>CALZADO DE PROTECCIÓN</t>
  </si>
  <si>
    <t>PROT D/CARA Y CABEZA</t>
  </si>
  <si>
    <t>PROTECTORES DE CARA Y CABEZA</t>
  </si>
  <si>
    <t>PROTECCIÓN P/VISIÓN</t>
  </si>
  <si>
    <t>PROTECCIÓN Y ACCESORIOS PARA LA VISIÓN</t>
  </si>
  <si>
    <t>PROTECTORES AUDITIVO</t>
  </si>
  <si>
    <t>PROTECTORES AUDITIVOS</t>
  </si>
  <si>
    <t>PROT D/RESPIRACIÓN</t>
  </si>
  <si>
    <t>PROTECCIÓN DE LA RESPIRACIÓN</t>
  </si>
  <si>
    <t>EQUIPO ANTIESTÁTICO</t>
  </si>
  <si>
    <t>EQUIPO Y SUMINISTROS ANTIESTÁTICOS</t>
  </si>
  <si>
    <t>EQ APOYO ERGONÓMICO</t>
  </si>
  <si>
    <t>EQUIPO DE APOYO ERGONÓMICO</t>
  </si>
  <si>
    <t>PROT ANTI CAÍDA</t>
  </si>
  <si>
    <t>PROTECCIÓN ANTI CAÍDA</t>
  </si>
  <si>
    <t>LIMPIEZA MAT DESCON</t>
  </si>
  <si>
    <t>LIMPIEZA DE SEGURIDAD Y MATERIALES DE DESCONTAMINACIÓN</t>
  </si>
  <si>
    <t>PROT CONTRA INCENDIO</t>
  </si>
  <si>
    <t>PROTECCIÓN CONTRA INCENDIOS</t>
  </si>
  <si>
    <t>AGUAS RESIDUALES</t>
  </si>
  <si>
    <t>TRATAMIENTO ELIMINACIÓN DE AGUA Y AGUAS RESIDUALES</t>
  </si>
  <si>
    <t>EQUIPO D/LAVANDERÍA</t>
  </si>
  <si>
    <t>EQUIPO INDUSTRIAL DE LAVANDERÍA Y LIMPIEZA EN SECO</t>
  </si>
  <si>
    <t>SUM D/LIMPIEZA</t>
  </si>
  <si>
    <t>SUMINISTROS DE LIMPIEZA</t>
  </si>
  <si>
    <t>EQUIPOS P/ACAMPADA</t>
  </si>
  <si>
    <t>EQUIPOS Y ACCESORIOS PARA ACAMPADA Y EXTERIOR</t>
  </si>
  <si>
    <t>EQ ENTRENAMIENTO FÍS</t>
  </si>
  <si>
    <t>EQUIPO PARA ENTRENAMIENTO FÍSICO</t>
  </si>
  <si>
    <t>MÉDICAMENTOS</t>
  </si>
  <si>
    <t>CATEGORÍAS DE MÉDICAMENTOS VARIOS</t>
  </si>
  <si>
    <t>REVESTIMIENTO P/PISO</t>
  </si>
  <si>
    <t>REVESTIMIENTO PARA PISOS</t>
  </si>
  <si>
    <t>ROPA D/CAMA</t>
  </si>
  <si>
    <t>ROPA DE CAMA, MANTELERÍAS, PAÑOS DE COCINA Y TOALLAS</t>
  </si>
  <si>
    <t>ACCESORIOS D/VENTANA</t>
  </si>
  <si>
    <t>CORTINA, PERSIANA, Y ACCESORIOS DE VENTANA</t>
  </si>
  <si>
    <t>ELECTRODOMÉSTICOS</t>
  </si>
  <si>
    <t>APARATOS ELECTRODOMÉSTICOS</t>
  </si>
  <si>
    <t>UTENSILIOS D/COCINA</t>
  </si>
  <si>
    <t>UTENSILIOS DE COCINA DOMÉSTICOS</t>
  </si>
  <si>
    <t>ELECTRÓNICA</t>
  </si>
  <si>
    <t>ELECTRÓNICA DE CONSUMO</t>
  </si>
  <si>
    <t>TRATAMIENTOS D/PARED</t>
  </si>
  <si>
    <t>TRATAMIENTOS DE PARED DOMESTICA</t>
  </si>
  <si>
    <t>UNIFORMES</t>
  </si>
  <si>
    <t>BOLSOS Y MOCHILAS</t>
  </si>
  <si>
    <t>MALETAS, BOLSOS DE MANO, MOCHILAS Y ESTUCHES</t>
  </si>
  <si>
    <t>MEDIOS IMPRESOS</t>
  </si>
  <si>
    <t>ETIQUETADO/ACCESORIO</t>
  </si>
  <si>
    <t>S D/MINERÍA</t>
  </si>
  <si>
    <t>SERVICIOS DE MINERÍA</t>
  </si>
  <si>
    <t>S SÍSMICOS</t>
  </si>
  <si>
    <t>SERVICIOS SÍSMICOS</t>
  </si>
  <si>
    <t>S PERF CONS MTTO POZ</t>
  </si>
  <si>
    <t>SERVICIO DE PERFORACIÓN CONSTRUCCIÓN Y MANTENIMIENTO D POZOS</t>
  </si>
  <si>
    <t>S AUM EXTR PROD OYG</t>
  </si>
  <si>
    <t>SERVICIOS DE AUMENTO DE LA EXTRACCIÓN Y PRODUCC PETRÓLEO ,GA</t>
  </si>
  <si>
    <t>S REST Y RECU OYG</t>
  </si>
  <si>
    <t>SERVICIOS DE RESTAURACIÓN Y RECUPERACIÓN DE GAS Y PETRÓLEO</t>
  </si>
  <si>
    <t>S PROC Y GESTIÓN OYG</t>
  </si>
  <si>
    <t>SERVICIOS DE PROCESAMIENTO Y GESTIÓN DE DATOS PETRÓLEO GAS</t>
  </si>
  <si>
    <t>S GER PRY POZOS OYG</t>
  </si>
  <si>
    <t>SERVICIOS DE GERENCIA DE PROYECTOS EN POZOS DE PETRÓLEO GAS</t>
  </si>
  <si>
    <t>S MTTO REP CONS INST</t>
  </si>
  <si>
    <t>SERVICIOS DE MTTO, REPARACIÓN Y CONSTRUCCIÓN DE INSTALACIONE</t>
  </si>
  <si>
    <t>DIS SUPERV CONSTRU</t>
  </si>
  <si>
    <t>DISEÑO SUPERVISIÓN Y CONSTRUCCIÓN</t>
  </si>
  <si>
    <t>S MTTO Y ALQ D/EQ</t>
  </si>
  <si>
    <t>SERV MANTENIMIENTO Y ALQUILER DE EQUIPOS</t>
  </si>
  <si>
    <t>S DESCONTAMINACIÓN</t>
  </si>
  <si>
    <t>SERVICIOS DE DESCONTAMINACIÓN</t>
  </si>
  <si>
    <t>S LIMPIEZA</t>
  </si>
  <si>
    <t>SERVICIOS DE LIMPIEZA Y CONSERJERÍA</t>
  </si>
  <si>
    <t>ELIM TTMTO D/DESECHO</t>
  </si>
  <si>
    <t>ELIMINACIÓN Y TRATAMIENTO DE DESECHOS</t>
  </si>
  <si>
    <t>LIMPIEZA RESIDUO TOX</t>
  </si>
  <si>
    <t>LIMPIEZA DE RESIDUOS TÓXICOS Y PELIGROSOS</t>
  </si>
  <si>
    <t>GESTIÓN MEDIOAMBIENT</t>
  </si>
  <si>
    <t>GESTIÓN MEDIOAMBIENTAL</t>
  </si>
  <si>
    <t>PROT MEDIOAMBIENTAL</t>
  </si>
  <si>
    <t>PROTECCIÓN MEDIOAMBIENTAL</t>
  </si>
  <si>
    <t>CTRL CONTAMINACIÓN</t>
  </si>
  <si>
    <t>SEGUIMIENTO CONTROL Y REHABILITACIÓN DE LA CONTAMINACIÓN</t>
  </si>
  <si>
    <t>CTRL CONTAMINANTES</t>
  </si>
  <si>
    <t>SEGUIMIENTO CONTROL Y REHABILITACIÓN CONTAMINANTES</t>
  </si>
  <si>
    <t>TRANS CORREO Y CARGA</t>
  </si>
  <si>
    <t>TRANSPORTE DE CORREO Y CARGA</t>
  </si>
  <si>
    <t>S TRANS D/PASAJEROS</t>
  </si>
  <si>
    <t>TRANSPORTE DE PASAJEROS</t>
  </si>
  <si>
    <t>MANEJO EMBALAJE MAT</t>
  </si>
  <si>
    <t>MANEJO Y EMBALAJE DE MATERIAL</t>
  </si>
  <si>
    <t>S ALMACENAJE</t>
  </si>
  <si>
    <t>ALMACENAJE</t>
  </si>
  <si>
    <t>S OPERACIÓN D/TRANS</t>
  </si>
  <si>
    <t>OPERACIONES DE TRANSPORTE</t>
  </si>
  <si>
    <t>S REPARACIÓN D/VEH</t>
  </si>
  <si>
    <t>SERVICIOS DE REPARACIÓN DE VEHÍCULOS</t>
  </si>
  <si>
    <t>S MTTO D/AERONAVES</t>
  </si>
  <si>
    <t>SERVICIOS DE MANTENIMIENTO DE AERONAVES</t>
  </si>
  <si>
    <t>S ASESORÍA D/GESTIÓN</t>
  </si>
  <si>
    <t>SERVICIOS DE ASESORÍA DE GESTIÓN</t>
  </si>
  <si>
    <t>S RECURSOS HUMANOS</t>
  </si>
  <si>
    <t>SERVICIOS DE RECURSOS HUMANOS</t>
  </si>
  <si>
    <t>S LEGALES</t>
  </si>
  <si>
    <t>SERVICIOS LEGALES</t>
  </si>
  <si>
    <t>S INMOBILIARIOS</t>
  </si>
  <si>
    <t>SERVICIOS INMOBILIARIOS</t>
  </si>
  <si>
    <t>S ADM D/EMPRESAS</t>
  </si>
  <si>
    <t>SERVICIOS DE ADMINISTRACIÓN DE EMPRESAS</t>
  </si>
  <si>
    <t>S PROF D/INGENIERÍA</t>
  </si>
  <si>
    <t>SERVICIOS PROFESIONALES DE INGENIERÍA</t>
  </si>
  <si>
    <t>S INFORMÁTICOS</t>
  </si>
  <si>
    <t>SERVICIOS INFORMÁTICOS</t>
  </si>
  <si>
    <t>S CONTROL CALIDAD</t>
  </si>
  <si>
    <t>SERVICIOS DE CONTROL DE CALIDAD</t>
  </si>
  <si>
    <t>METEOROLOGÍA</t>
  </si>
  <si>
    <t>CARTOGRAFÍA</t>
  </si>
  <si>
    <t>GEOLOGÍA</t>
  </si>
  <si>
    <t>OCEANOGRA HIDROLOGÍA</t>
  </si>
  <si>
    <t>OCEANOGRAFÍA E HIDROLOGÍA</t>
  </si>
  <si>
    <t>GEOFÍSICA</t>
  </si>
  <si>
    <t>GEOTECNIA</t>
  </si>
  <si>
    <t>S ENTREGA TEC INF</t>
  </si>
  <si>
    <t>SERV DE ENTREGA DE TECNOLOGÍA DE INFORMACIÓN</t>
  </si>
  <si>
    <t>PUBLICIDAD</t>
  </si>
  <si>
    <t>S PÚBLICOS</t>
  </si>
  <si>
    <t>SERVICIOS PÚBLICOS</t>
  </si>
  <si>
    <t>S MEDIO TELECOM</t>
  </si>
  <si>
    <t>SERVICIOS DE MEDIOS DE TELECOMUNICACIONES</t>
  </si>
  <si>
    <t>S D/INFORMACIÓN</t>
  </si>
  <si>
    <t>SERVICIOS DE INFORMACIÓN</t>
  </si>
  <si>
    <t>CONTAB Y AUDITORÍA</t>
  </si>
  <si>
    <t>CONTABILIDAD Y AUDITORIAS</t>
  </si>
  <si>
    <t>BANCA E INVERSIÓN</t>
  </si>
  <si>
    <t>BANCA E INVERSIONES</t>
  </si>
  <si>
    <t>S SEGURO JUBILACIÓN</t>
  </si>
  <si>
    <t>SERVICIOS DE SEGUROS Y JUBILACIÓN</t>
  </si>
  <si>
    <t>S SANITARIO INTEG</t>
  </si>
  <si>
    <t>SRV SANITARIOS E INTEGRALES</t>
  </si>
  <si>
    <t>PREV CTRL ENFERMEDAD</t>
  </si>
  <si>
    <t>PREVENCIÓN Y CONTROL DE ENFERMEDADES</t>
  </si>
  <si>
    <t>PRACTICA MÉDICA</t>
  </si>
  <si>
    <t>CIENCIA MÉDICA INVES</t>
  </si>
  <si>
    <t>CIENCIA MÉDICA INVESTIGACIÓN Y EXPERIMENTACIÓN</t>
  </si>
  <si>
    <t>FORMACIÓN PROF CAPAC</t>
  </si>
  <si>
    <t>FORMACIÓN PROFESIONAL CAPACITACIÓN</t>
  </si>
  <si>
    <t>CATERING</t>
  </si>
  <si>
    <t>RESTAURANTE Y CATERING (SERVICIOS DE COMIDAS Y BEBIDAS)</t>
  </si>
  <si>
    <t>HOTEL Y ALOJAMIENTO</t>
  </si>
  <si>
    <t>INSTALACIONES HOTELERAS, ALOJAMIENTOS Y CENTROS DE ENCUENTRO</t>
  </si>
  <si>
    <t>FACILITACIÓN D/VIAJE</t>
  </si>
  <si>
    <t>FACILITACIÓN DE VIAJES</t>
  </si>
  <si>
    <t>S SEGURIDAD PERSONAL</t>
  </si>
  <si>
    <t>SERVICIOS DE SEGURIDAD Y PROTECCION PERSONAL</t>
  </si>
  <si>
    <t>SERV COMUNITAR Y SOC</t>
  </si>
  <si>
    <t>SERVICIOS COMUNITARIOS Y SOCIALES</t>
  </si>
  <si>
    <t>Servicios Venta</t>
  </si>
  <si>
    <t>Servicios para Venta</t>
  </si>
  <si>
    <t>A00000</t>
  </si>
  <si>
    <t>Activos Fijos</t>
  </si>
  <si>
    <t>Activo Fijo en compra</t>
  </si>
  <si>
    <r>
      <rPr>
        <b/>
        <sz val="12"/>
        <color rgb="FFFF0000"/>
        <rFont val="Arial"/>
        <family val="2"/>
      </rPr>
      <t xml:space="preserve">* </t>
    </r>
    <r>
      <rPr>
        <sz val="12"/>
        <color theme="1"/>
        <rFont val="Arial"/>
        <family val="2"/>
      </rPr>
      <t>Grupo de Artículos</t>
    </r>
  </si>
  <si>
    <r>
      <rPr>
        <b/>
        <sz val="12"/>
        <color rgb="FFFF0000"/>
        <rFont val="Arial"/>
        <family val="2"/>
      </rPr>
      <t>*</t>
    </r>
    <r>
      <rPr>
        <sz val="12"/>
        <color theme="1"/>
        <rFont val="Arial"/>
        <family val="2"/>
      </rPr>
      <t xml:space="preserve"> Precio Unitario BOB</t>
    </r>
  </si>
  <si>
    <r>
      <rPr>
        <b/>
        <sz val="12"/>
        <color rgb="FFFF0000"/>
        <rFont val="Arial"/>
        <family val="2"/>
      </rPr>
      <t>*</t>
    </r>
    <r>
      <rPr>
        <sz val="12"/>
        <color theme="1"/>
        <rFont val="Arial"/>
        <family val="2"/>
      </rPr>
      <t xml:space="preserve"> Incluye Cotización</t>
    </r>
  </si>
  <si>
    <r>
      <rPr>
        <b/>
        <sz val="12"/>
        <color rgb="FFFF0000"/>
        <rFont val="Arial"/>
        <family val="2"/>
      </rPr>
      <t>*</t>
    </r>
    <r>
      <rPr>
        <sz val="12"/>
        <color theme="1"/>
        <rFont val="Arial"/>
        <family val="2"/>
      </rPr>
      <t xml:space="preserve"> Incluye Ficha Técnica</t>
    </r>
  </si>
  <si>
    <r>
      <rPr>
        <b/>
        <sz val="14"/>
        <color rgb="FFFF0000"/>
        <rFont val="Arial"/>
        <family val="2"/>
      </rPr>
      <t>*</t>
    </r>
    <r>
      <rPr>
        <sz val="14"/>
        <color theme="1"/>
        <rFont val="Arial"/>
        <family val="2"/>
      </rPr>
      <t xml:space="preserve"> Datos Obligatorios</t>
    </r>
  </si>
  <si>
    <r>
      <rPr>
        <b/>
        <sz val="14"/>
        <color rgb="FFFF0000"/>
        <rFont val="Arial"/>
        <family val="2"/>
      </rPr>
      <t>*</t>
    </r>
    <r>
      <rPr>
        <sz val="14"/>
        <color theme="1"/>
        <rFont val="Arial"/>
        <family val="2"/>
      </rPr>
      <t xml:space="preserve"> Llenar los datos con letras mayúsculas y sin acento</t>
    </r>
  </si>
  <si>
    <r>
      <rPr>
        <b/>
        <sz val="14"/>
        <color rgb="FFFF0000"/>
        <rFont val="Arial"/>
        <family val="2"/>
      </rPr>
      <t>*</t>
    </r>
    <r>
      <rPr>
        <sz val="14"/>
        <color theme="1"/>
        <rFont val="Arial"/>
        <family val="2"/>
      </rPr>
      <t xml:space="preserve"> Se debe respaldar el precio unitario referencial de forma documental, adjuntado: cotizaciones actuales, cálculo de costo, etc. </t>
    </r>
  </si>
  <si>
    <r>
      <rPr>
        <b/>
        <sz val="14"/>
        <color rgb="FFFF0000"/>
        <rFont val="Arial"/>
        <family val="2"/>
      </rPr>
      <t>*</t>
    </r>
    <r>
      <rPr>
        <sz val="14"/>
        <color theme="1"/>
        <rFont val="Arial"/>
        <family val="2"/>
      </rPr>
      <t xml:space="preserve"> Se debe incluir la ficha técnica de cada Bien de Consumo, sea este por YPFB TR (unidad solicitante), por el Proveedor, Fabricante, Distribuidor o Representante de la Marca, modelo o tipo, incluyendo una fotografía o diseño</t>
    </r>
  </si>
  <si>
    <t>Categoría de Valor GASTOS</t>
  </si>
  <si>
    <t>Cuenta ADM.</t>
  </si>
  <si>
    <r>
      <t xml:space="preserve">* Texto breve de material 
</t>
    </r>
    <r>
      <rPr>
        <b/>
        <sz val="12"/>
        <color rgb="FFFF0000"/>
        <rFont val="Arial"/>
        <family val="2"/>
      </rPr>
      <t>(Maximo 40 caractéres)</t>
    </r>
  </si>
  <si>
    <r>
      <t xml:space="preserve">Descripción Técnica en detalle
</t>
    </r>
    <r>
      <rPr>
        <b/>
        <sz val="12"/>
        <color rgb="FFFF0000"/>
        <rFont val="Arial"/>
        <family val="2"/>
      </rPr>
      <t>(Maximo 150 caractéres)</t>
    </r>
  </si>
  <si>
    <t>M029</t>
  </si>
  <si>
    <t>5201240006</t>
  </si>
  <si>
    <t>Zalles Grebetskaya Yulia Cecilia</t>
  </si>
  <si>
    <t>Satt Subirana Maria Elena</t>
  </si>
  <si>
    <t>Escobar Miranda Walter</t>
  </si>
  <si>
    <t>Bustos Barja Harlexs Milton</t>
  </si>
  <si>
    <t>Colque Pacheco Miguel Angel</t>
  </si>
  <si>
    <t>Requena Delgado Osmar Vladimir</t>
  </si>
  <si>
    <t>Chiri Michel Shakira Diana</t>
  </si>
  <si>
    <t>Salas Aristizabal Juan Gustavo</t>
  </si>
  <si>
    <t>Copia Pardo Paula Carola</t>
  </si>
  <si>
    <t>40008654</t>
  </si>
  <si>
    <t>40000132</t>
  </si>
  <si>
    <t>40000238</t>
  </si>
  <si>
    <t>40000252</t>
  </si>
  <si>
    <t>40000260</t>
  </si>
  <si>
    <t>40000268</t>
  </si>
  <si>
    <t>40000313</t>
  </si>
  <si>
    <t>40000344</t>
  </si>
  <si>
    <t>40000388</t>
  </si>
  <si>
    <t>40000405</t>
  </si>
  <si>
    <t>40000436</t>
  </si>
  <si>
    <t>40000496</t>
  </si>
  <si>
    <t>40000610</t>
  </si>
  <si>
    <t>40008204</t>
  </si>
  <si>
    <t>40000253</t>
  </si>
  <si>
    <t>40000264</t>
  </si>
  <si>
    <t>40000347</t>
  </si>
  <si>
    <t>40000380</t>
  </si>
  <si>
    <t>40000416</t>
  </si>
  <si>
    <t>40000429</t>
  </si>
  <si>
    <t>40000466</t>
  </si>
  <si>
    <t>40000544</t>
  </si>
  <si>
    <t>40000605</t>
  </si>
  <si>
    <t>40000085</t>
  </si>
  <si>
    <t>40000156</t>
  </si>
  <si>
    <t>40000179</t>
  </si>
  <si>
    <t>40000186</t>
  </si>
  <si>
    <t>40000189</t>
  </si>
  <si>
    <t>40000214</t>
  </si>
  <si>
    <t>40000220</t>
  </si>
  <si>
    <t>40000233</t>
  </si>
  <si>
    <t>40000234</t>
  </si>
  <si>
    <t>40000243</t>
  </si>
  <si>
    <t>40000250</t>
  </si>
  <si>
    <t>40000254</t>
  </si>
  <si>
    <t>40000257</t>
  </si>
  <si>
    <t>40000265</t>
  </si>
  <si>
    <t>40000266</t>
  </si>
  <si>
    <t>40000315</t>
  </si>
  <si>
    <t>40000316</t>
  </si>
  <si>
    <t>40000317</t>
  </si>
  <si>
    <t>40000319</t>
  </si>
  <si>
    <t>40000352</t>
  </si>
  <si>
    <t>40000355</t>
  </si>
  <si>
    <t>40000371</t>
  </si>
  <si>
    <t>40000377</t>
  </si>
  <si>
    <t>40000384</t>
  </si>
  <si>
    <t>40000445</t>
  </si>
  <si>
    <t>40000450</t>
  </si>
  <si>
    <t>40000458</t>
  </si>
  <si>
    <t>40000497</t>
  </si>
  <si>
    <t>40000505</t>
  </si>
  <si>
    <t>40000506</t>
  </si>
  <si>
    <t>40000539</t>
  </si>
  <si>
    <t>40000540</t>
  </si>
  <si>
    <t>40000542</t>
  </si>
  <si>
    <t>40000573</t>
  </si>
  <si>
    <t>40000574</t>
  </si>
  <si>
    <t>40000602</t>
  </si>
  <si>
    <t>40000637</t>
  </si>
  <si>
    <t>40000639</t>
  </si>
  <si>
    <t>40000640</t>
  </si>
  <si>
    <t>40000660</t>
  </si>
  <si>
    <t>40001198</t>
  </si>
  <si>
    <t>40008382</t>
  </si>
  <si>
    <t>40008389</t>
  </si>
  <si>
    <t>40008447</t>
  </si>
  <si>
    <t>FF.094 R10</t>
  </si>
  <si>
    <t xml:space="preserve">Almacenes tiene un plazo de 7 días hábiles para procesar la codificación de Materiales por 10 códigos, por cada 10 códigos adicionales se incrementará un (1) día hábil  </t>
  </si>
  <si>
    <t>SOLICITUD DE CODIFICACIÓN DE MATERIALES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</si>
</sst>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Red]0"/>
    <numFmt numFmtId="165" formatCode="dd/mm/yyyy;@"/>
  </numFmts>
  <fonts count="47" x14ac:knownFonts="1">
    <font>
      <sz val="10"/>
      <name val="Arial"/>
      <family val="2"/>
    </font>
    <font>
      <sz val="11"/>
      <color theme="1"/>
      <name val="Calibri"/>
      <family val="2"/>
      <scheme val="minor"/>
    </font>
    <font>
      <b/>
      <i/>
      <sz val="12"/>
      <color indexed="10"/>
      <name val="Arial"/>
      <family val="2"/>
    </font>
    <font>
      <sz val="9"/>
      <name val="Arial"/>
      <family val="2"/>
    </font>
    <font>
      <b/>
      <sz val="9"/>
      <name val="Arial"/>
      <family val="2"/>
    </font>
    <font>
      <sz val="12"/>
      <name val="Arial"/>
      <family val="2"/>
    </font>
    <font>
      <b/>
      <sz val="10"/>
      <name val="Arial"/>
      <family val="2"/>
    </font>
    <font>
      <b/>
      <sz val="11"/>
      <name val="Arial"/>
      <family val="2"/>
    </font>
    <font>
      <b/>
      <i/>
      <sz val="10"/>
      <color rgb="FFFF0000"/>
      <name val="Arial"/>
      <family val="2"/>
    </font>
    <font>
      <b/>
      <sz val="11"/>
      <color indexed="10"/>
      <name val="Arial"/>
      <family val="2"/>
    </font>
    <font>
      <b/>
      <sz val="18"/>
      <color theme="9"/>
      <name val="Arial"/>
      <family val="2"/>
    </font>
    <font>
      <b/>
      <sz val="14"/>
      <color rgb="FFFF0000"/>
      <name val="Arial"/>
      <family val="2"/>
    </font>
    <font>
      <b/>
      <sz val="11"/>
      <color theme="1"/>
      <name val="Calibri"/>
      <family val="2"/>
      <scheme val="minor"/>
    </font>
    <font>
      <b/>
      <sz val="14"/>
      <color theme="1"/>
      <name val="Calibri"/>
      <family val="2"/>
      <scheme val="minor"/>
    </font>
    <font>
      <b/>
      <sz val="9"/>
      <color indexed="81"/>
      <name val="Tahoma"/>
      <family val="2"/>
    </font>
    <font>
      <sz val="9"/>
      <color indexed="81"/>
      <name val="Tahoma"/>
      <family val="2"/>
    </font>
    <font>
      <sz val="10"/>
      <color theme="1"/>
      <name val="Calibri"/>
      <family val="2"/>
      <scheme val="minor"/>
    </font>
    <font>
      <sz val="9"/>
      <color theme="1"/>
      <name val="Calibri"/>
      <family val="2"/>
      <scheme val="minor"/>
    </font>
    <font>
      <sz val="10"/>
      <color theme="1"/>
      <name val="Times New Roman"/>
      <family val="1"/>
    </font>
    <font>
      <sz val="8"/>
      <color theme="1"/>
      <name val="Times New Roman"/>
      <family val="1"/>
    </font>
    <font>
      <sz val="9"/>
      <color rgb="FF00B050"/>
      <name val="Arial"/>
      <family val="2"/>
    </font>
    <font>
      <sz val="10"/>
      <name val="Arial"/>
      <family val="2"/>
    </font>
    <font>
      <b/>
      <u/>
      <sz val="10"/>
      <name val="Arial"/>
      <family val="2"/>
    </font>
    <font>
      <sz val="10"/>
      <color theme="0"/>
      <name val="Arial"/>
      <family val="2"/>
    </font>
    <font>
      <b/>
      <u/>
      <sz val="10"/>
      <color theme="0"/>
      <name val="Arial"/>
      <family val="2"/>
    </font>
    <font>
      <b/>
      <sz val="8"/>
      <color theme="0"/>
      <name val="Calibri"/>
      <family val="2"/>
      <scheme val="minor"/>
    </font>
    <font>
      <sz val="8"/>
      <name val="Arial"/>
      <family val="2"/>
    </font>
    <font>
      <b/>
      <i/>
      <sz val="10"/>
      <name val="Arial"/>
      <family val="2"/>
    </font>
    <font>
      <b/>
      <sz val="18"/>
      <name val="Arial"/>
      <family val="2"/>
    </font>
    <font>
      <b/>
      <sz val="14"/>
      <name val="Arial"/>
      <family val="2"/>
    </font>
    <font>
      <b/>
      <u/>
      <sz val="14"/>
      <name val="Arial"/>
      <family val="2"/>
    </font>
    <font>
      <sz val="14"/>
      <name val="Arial"/>
      <family val="2"/>
    </font>
    <font>
      <b/>
      <sz val="16"/>
      <name val="Arial"/>
      <family val="2"/>
    </font>
    <font>
      <sz val="10"/>
      <color theme="1"/>
      <name val="Arial"/>
      <family val="2"/>
    </font>
    <font>
      <b/>
      <i/>
      <sz val="36"/>
      <color theme="1"/>
      <name val="Arial"/>
      <family val="2"/>
    </font>
    <font>
      <sz val="11"/>
      <color theme="1"/>
      <name val="Arial"/>
      <family val="2"/>
    </font>
    <font>
      <sz val="12"/>
      <color theme="1"/>
      <name val="Arial"/>
      <family val="2"/>
    </font>
    <font>
      <sz val="14"/>
      <color theme="1"/>
      <name val="Arial"/>
      <family val="2"/>
    </font>
    <font>
      <sz val="12"/>
      <color indexed="81"/>
      <name val="Tahoma"/>
      <family val="2"/>
    </font>
    <font>
      <sz val="12"/>
      <color indexed="39"/>
      <name val="Tahoma"/>
      <family val="2"/>
    </font>
    <font>
      <sz val="12"/>
      <color indexed="57"/>
      <name val="Tahoma"/>
      <family val="2"/>
    </font>
    <font>
      <sz val="10"/>
      <color theme="1"/>
      <name val="Verdana"/>
      <family val="2"/>
    </font>
    <font>
      <b/>
      <sz val="12"/>
      <color rgb="FFFF0000"/>
      <name val="Arial"/>
      <family val="2"/>
    </font>
    <font>
      <sz val="12"/>
      <color rgb="FF7030A0"/>
      <name val="Arial"/>
      <family val="2"/>
    </font>
    <font>
      <b/>
      <sz val="12"/>
      <color rgb="FF00B050"/>
      <name val="Arial"/>
      <family val="2"/>
    </font>
    <font>
      <b/>
      <u/>
      <sz val="10"/>
      <color rgb="FFFF0000"/>
      <name val="Arial"/>
      <family val="2"/>
    </font>
    <font>
      <sz val="10"/>
      <color rgb="FFFF0000"/>
      <name val="Arial"/>
      <family val="2"/>
    </font>
  </fonts>
  <fills count="21">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3" tint="0.39997558519241921"/>
        <bgColor indexed="64"/>
      </patternFill>
    </fill>
    <fill>
      <patternFill patternType="solid">
        <fgColor rgb="FFFFFF00"/>
        <bgColor indexed="64"/>
      </patternFill>
    </fill>
    <fill>
      <patternFill patternType="solid">
        <fgColor theme="1"/>
        <bgColor indexed="64"/>
      </patternFill>
    </fill>
    <fill>
      <patternFill patternType="solid">
        <fgColor theme="1"/>
        <bgColor theme="1"/>
      </patternFill>
    </fill>
    <fill>
      <patternFill patternType="solid">
        <fgColor rgb="FF92D050"/>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rgb="FF00B050"/>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9" tint="0.79998168889431442"/>
        <bgColor theme="9" tint="0.79998168889431442"/>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theme="0"/>
      </left>
      <right style="thin">
        <color theme="0"/>
      </right>
      <top/>
      <bottom/>
      <diagonal/>
    </border>
    <border>
      <left style="thin">
        <color theme="0"/>
      </left>
      <right style="thin">
        <color theme="0"/>
      </right>
      <top style="thin">
        <color theme="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43" fontId="21" fillId="0" borderId="0" applyFont="0" applyFill="0" applyBorder="0" applyAlignment="0" applyProtection="0"/>
    <xf numFmtId="0" fontId="1" fillId="0" borderId="0"/>
  </cellStyleXfs>
  <cellXfs count="192">
    <xf numFmtId="0" fontId="0" fillId="0" borderId="0" xfId="0"/>
    <xf numFmtId="0" fontId="12" fillId="0" borderId="0" xfId="0" applyFont="1"/>
    <xf numFmtId="0" fontId="12" fillId="0" borderId="0" xfId="0" applyFont="1" applyAlignment="1">
      <alignment wrapText="1"/>
    </xf>
    <xf numFmtId="0" fontId="0" fillId="0" borderId="0" xfId="0" applyFill="1"/>
    <xf numFmtId="0" fontId="0" fillId="0" borderId="0" xfId="0" applyFont="1" applyFill="1"/>
    <xf numFmtId="0" fontId="0" fillId="6" borderId="0" xfId="0" applyFill="1"/>
    <xf numFmtId="0" fontId="0" fillId="0" borderId="0" xfId="0" applyAlignment="1">
      <alignment horizontal="right"/>
    </xf>
    <xf numFmtId="0" fontId="16" fillId="0" borderId="0" xfId="0" applyFont="1"/>
    <xf numFmtId="0" fontId="0" fillId="0" borderId="0" xfId="0" applyFill="1" applyAlignment="1">
      <alignment horizontal="right"/>
    </xf>
    <xf numFmtId="0" fontId="17" fillId="0" borderId="0" xfId="0" applyFont="1" applyFill="1" applyAlignment="1">
      <alignment horizontal="left"/>
    </xf>
    <xf numFmtId="0" fontId="0" fillId="0" borderId="0" xfId="0" applyFont="1" applyFill="1" applyBorder="1" applyAlignment="1">
      <alignment horizontal="right"/>
    </xf>
    <xf numFmtId="0" fontId="0" fillId="9" borderId="0" xfId="0" applyFill="1"/>
    <xf numFmtId="0" fontId="0" fillId="0" borderId="0" xfId="0" applyNumberFormat="1" applyAlignment="1">
      <alignment vertical="top"/>
    </xf>
    <xf numFmtId="0" fontId="0" fillId="0" borderId="0" xfId="0" applyAlignment="1">
      <alignment vertical="top"/>
    </xf>
    <xf numFmtId="0" fontId="0" fillId="0" borderId="0" xfId="0" applyFont="1"/>
    <xf numFmtId="0" fontId="17" fillId="0" borderId="0" xfId="0" applyFont="1" applyAlignment="1">
      <alignment horizontal="left"/>
    </xf>
    <xf numFmtId="0" fontId="0" fillId="0" borderId="0" xfId="0" applyFill="1" applyBorder="1" applyAlignment="1">
      <alignment horizontal="right"/>
    </xf>
    <xf numFmtId="0" fontId="0" fillId="0" borderId="0" xfId="0" applyFill="1" applyBorder="1"/>
    <xf numFmtId="0" fontId="0" fillId="0" borderId="0" xfId="0" applyNumberFormat="1" applyFill="1" applyBorder="1" applyAlignment="1">
      <alignment horizontal="right"/>
    </xf>
    <xf numFmtId="0" fontId="0" fillId="0" borderId="0" xfId="0" applyNumberFormat="1" applyFill="1" applyBorder="1"/>
    <xf numFmtId="0" fontId="12" fillId="0" borderId="0" xfId="0" applyFont="1" applyFill="1"/>
    <xf numFmtId="0" fontId="0" fillId="0" borderId="0" xfId="0" applyFill="1" applyAlignment="1">
      <alignment horizontal="left"/>
    </xf>
    <xf numFmtId="0" fontId="16" fillId="0" borderId="0" xfId="0" applyFont="1" applyFill="1"/>
    <xf numFmtId="0" fontId="0" fillId="0" borderId="0" xfId="0" applyNumberFormat="1" applyFill="1" applyAlignment="1">
      <alignment horizontal="right"/>
    </xf>
    <xf numFmtId="0" fontId="18" fillId="0" borderId="0" xfId="0" applyFont="1"/>
    <xf numFmtId="0" fontId="16" fillId="0" borderId="0" xfId="0" applyFont="1" applyFill="1" applyAlignment="1">
      <alignment horizontal="left"/>
    </xf>
    <xf numFmtId="0" fontId="17" fillId="0" borderId="0" xfId="0" applyNumberFormat="1" applyFont="1" applyAlignment="1">
      <alignment horizontal="left"/>
    </xf>
    <xf numFmtId="0" fontId="17" fillId="0" borderId="0" xfId="0" applyNumberFormat="1" applyFont="1" applyFill="1" applyAlignment="1">
      <alignment horizontal="left"/>
    </xf>
    <xf numFmtId="0" fontId="19" fillId="0" borderId="0" xfId="0" applyFont="1" applyFill="1"/>
    <xf numFmtId="0" fontId="0" fillId="12" borderId="0" xfId="0" applyFill="1"/>
    <xf numFmtId="0" fontId="0" fillId="13" borderId="0" xfId="0" applyFill="1"/>
    <xf numFmtId="0" fontId="0" fillId="10" borderId="0" xfId="0" applyFill="1"/>
    <xf numFmtId="0" fontId="22" fillId="6" borderId="0" xfId="0" applyFont="1" applyFill="1"/>
    <xf numFmtId="0" fontId="22" fillId="12" borderId="0" xfId="0" applyFont="1" applyFill="1"/>
    <xf numFmtId="0" fontId="22" fillId="13" borderId="0" xfId="0" applyFont="1" applyFill="1"/>
    <xf numFmtId="0" fontId="22" fillId="10" borderId="0" xfId="0" applyFont="1" applyFill="1"/>
    <xf numFmtId="0" fontId="23" fillId="14" borderId="0" xfId="0" applyFont="1" applyFill="1"/>
    <xf numFmtId="0" fontId="24" fillId="14" borderId="0" xfId="0" applyFont="1" applyFill="1"/>
    <xf numFmtId="0" fontId="23" fillId="15" borderId="0" xfId="0" applyFont="1" applyFill="1"/>
    <xf numFmtId="0" fontId="24" fillId="15" borderId="0" xfId="0" applyFont="1" applyFill="1"/>
    <xf numFmtId="0" fontId="25" fillId="7" borderId="7" xfId="0" applyFont="1" applyFill="1" applyBorder="1" applyAlignment="1">
      <alignment horizontal="center" vertical="center" wrapText="1"/>
    </xf>
    <xf numFmtId="0" fontId="25" fillId="8" borderId="8" xfId="0" applyFont="1" applyFill="1" applyBorder="1" applyAlignment="1">
      <alignment horizontal="center"/>
    </xf>
    <xf numFmtId="0" fontId="25" fillId="8" borderId="8" xfId="0" applyFont="1" applyFill="1" applyBorder="1" applyAlignment="1">
      <alignment horizontal="center" wrapText="1"/>
    </xf>
    <xf numFmtId="0" fontId="25" fillId="7" borderId="0" xfId="0" applyFont="1" applyFill="1" applyBorder="1" applyAlignment="1">
      <alignment horizontal="center" vertical="center" wrapText="1"/>
    </xf>
    <xf numFmtId="0" fontId="26" fillId="0" borderId="0" xfId="0" applyFont="1" applyAlignment="1">
      <alignment horizontal="center"/>
    </xf>
    <xf numFmtId="0" fontId="26" fillId="2" borderId="1" xfId="0" applyFont="1" applyFill="1" applyBorder="1" applyAlignment="1">
      <alignment horizontal="center" vertical="top"/>
    </xf>
    <xf numFmtId="0" fontId="22" fillId="17" borderId="0" xfId="0" applyFont="1" applyFill="1"/>
    <xf numFmtId="0" fontId="22" fillId="4" borderId="0" xfId="0" applyFont="1" applyFill="1"/>
    <xf numFmtId="0" fontId="0" fillId="0" borderId="0" xfId="0" applyFont="1" applyFill="1" applyAlignment="1">
      <alignment horizontal="center"/>
    </xf>
    <xf numFmtId="0" fontId="0" fillId="0" borderId="0" xfId="0" applyAlignment="1">
      <alignment horizontal="center"/>
    </xf>
    <xf numFmtId="0" fontId="0" fillId="0" borderId="0" xfId="0" applyFont="1" applyAlignment="1">
      <alignment horizontal="center"/>
    </xf>
    <xf numFmtId="0" fontId="0" fillId="0" borderId="0" xfId="0" applyFill="1" applyAlignment="1">
      <alignment horizontal="center"/>
    </xf>
    <xf numFmtId="0" fontId="18" fillId="0" borderId="0" xfId="0" applyFont="1" applyFill="1"/>
    <xf numFmtId="0" fontId="0" fillId="0" borderId="0" xfId="0" applyNumberFormat="1" applyFill="1" applyAlignment="1">
      <alignment vertical="top"/>
    </xf>
    <xf numFmtId="0" fontId="0" fillId="0" borderId="0" xfId="0" applyFill="1" applyAlignment="1">
      <alignment vertical="top"/>
    </xf>
    <xf numFmtId="0" fontId="0" fillId="0" borderId="0" xfId="0" applyFill="1" applyAlignment="1"/>
    <xf numFmtId="0" fontId="0" fillId="0" borderId="0" xfId="0" applyAlignment="1"/>
    <xf numFmtId="0" fontId="16" fillId="0" borderId="0" xfId="0" applyFont="1" applyAlignment="1"/>
    <xf numFmtId="0" fontId="16" fillId="0" borderId="0" xfId="0" applyFont="1" applyFill="1" applyAlignment="1"/>
    <xf numFmtId="0" fontId="0" fillId="0" borderId="0" xfId="0" applyNumberFormat="1" applyAlignment="1"/>
    <xf numFmtId="0" fontId="0" fillId="0" borderId="0" xfId="0" applyNumberFormat="1" applyFill="1" applyAlignment="1"/>
    <xf numFmtId="0" fontId="19" fillId="0" borderId="0" xfId="0" applyFont="1" applyFill="1" applyAlignment="1">
      <alignment horizontal="center"/>
    </xf>
    <xf numFmtId="0" fontId="0" fillId="17" borderId="0" xfId="0" applyNumberFormat="1" applyFont="1" applyFill="1" applyBorder="1" applyAlignment="1">
      <alignment horizontal="left" vertical="top"/>
    </xf>
    <xf numFmtId="0" fontId="0" fillId="17" borderId="0" xfId="0" applyFont="1" applyFill="1" applyBorder="1" applyAlignment="1">
      <alignment vertical="top"/>
    </xf>
    <xf numFmtId="0" fontId="0" fillId="4" borderId="0" xfId="0" applyNumberFormat="1" applyFont="1" applyFill="1" applyBorder="1" applyAlignment="1">
      <alignment horizontal="left" vertical="top"/>
    </xf>
    <xf numFmtId="0" fontId="0" fillId="0" borderId="0" xfId="0" applyNumberFormat="1" applyFont="1" applyFill="1" applyBorder="1" applyAlignment="1">
      <alignment horizontal="left" vertical="top"/>
    </xf>
    <xf numFmtId="0" fontId="0" fillId="0" borderId="0" xfId="0" applyFont="1" applyFill="1" applyBorder="1" applyAlignment="1">
      <alignment vertical="top"/>
    </xf>
    <xf numFmtId="0" fontId="0" fillId="4" borderId="0" xfId="0" applyFont="1" applyFill="1" applyBorder="1" applyAlignment="1">
      <alignment vertical="top"/>
    </xf>
    <xf numFmtId="0" fontId="0" fillId="0" borderId="0" xfId="0" applyFill="1" applyBorder="1" applyAlignment="1">
      <alignment vertical="top"/>
    </xf>
    <xf numFmtId="0" fontId="41" fillId="0" borderId="0" xfId="2" applyFont="1"/>
    <xf numFmtId="0" fontId="41" fillId="0" borderId="0" xfId="2" applyFont="1" applyFill="1"/>
    <xf numFmtId="0" fontId="0" fillId="19" borderId="0" xfId="0" applyFont="1" applyFill="1" applyBorder="1"/>
    <xf numFmtId="0" fontId="41" fillId="0" borderId="0" xfId="2" applyFont="1" applyBorder="1" applyAlignment="1">
      <alignment wrapText="1"/>
    </xf>
    <xf numFmtId="0" fontId="22" fillId="0" borderId="0" xfId="0" applyFont="1" applyFill="1"/>
    <xf numFmtId="0" fontId="0" fillId="0" borderId="1" xfId="0" applyBorder="1" applyAlignment="1">
      <alignment vertical="top"/>
    </xf>
    <xf numFmtId="0" fontId="0" fillId="0" borderId="1" xfId="0" applyBorder="1" applyAlignment="1">
      <alignment horizontal="left" vertical="top"/>
    </xf>
    <xf numFmtId="0" fontId="26" fillId="2" borderId="1" xfId="0" applyFont="1" applyFill="1" applyBorder="1" applyAlignment="1">
      <alignment horizontal="center" vertical="center" wrapText="1"/>
    </xf>
    <xf numFmtId="0" fontId="26" fillId="2" borderId="1" xfId="0" applyFont="1" applyFill="1" applyBorder="1" applyAlignment="1">
      <alignment horizontal="center" vertical="center"/>
    </xf>
    <xf numFmtId="0" fontId="0" fillId="0" borderId="1" xfId="0" applyNumberFormat="1" applyBorder="1" applyAlignment="1">
      <alignment horizontal="left" vertical="top"/>
    </xf>
    <xf numFmtId="0" fontId="0" fillId="0" borderId="1" xfId="0" applyFont="1" applyFill="1" applyBorder="1" applyAlignment="1" applyProtection="1">
      <alignment vertical="top" wrapText="1"/>
      <protection locked="0"/>
    </xf>
    <xf numFmtId="0" fontId="5" fillId="0" borderId="5" xfId="0" applyFont="1" applyFill="1" applyBorder="1" applyAlignment="1" applyProtection="1">
      <alignment vertical="top" wrapText="1"/>
      <protection locked="0"/>
    </xf>
    <xf numFmtId="49" fontId="20" fillId="0" borderId="5" xfId="0" applyNumberFormat="1" applyFont="1" applyFill="1" applyBorder="1" applyAlignment="1" applyProtection="1">
      <alignment horizontal="left" vertical="top" wrapText="1"/>
      <protection locked="0"/>
    </xf>
    <xf numFmtId="43" fontId="43" fillId="0" borderId="5" xfId="1" applyFont="1" applyFill="1" applyBorder="1" applyAlignment="1" applyProtection="1">
      <alignment horizontal="left" vertical="top" wrapText="1"/>
      <protection locked="0"/>
    </xf>
    <xf numFmtId="49" fontId="44" fillId="0" borderId="5" xfId="0" applyNumberFormat="1" applyFont="1" applyFill="1" applyBorder="1" applyAlignment="1" applyProtection="1">
      <alignment horizontal="center" vertical="top" wrapText="1"/>
      <protection locked="0"/>
    </xf>
    <xf numFmtId="0" fontId="5" fillId="0" borderId="1" xfId="0" applyFont="1" applyFill="1" applyBorder="1" applyAlignment="1" applyProtection="1">
      <alignment vertical="top" wrapText="1"/>
      <protection locked="0"/>
    </xf>
    <xf numFmtId="49" fontId="20" fillId="0" borderId="1" xfId="0" applyNumberFormat="1" applyFont="1" applyFill="1" applyBorder="1" applyAlignment="1" applyProtection="1">
      <alignment horizontal="left" vertical="top" wrapText="1"/>
      <protection locked="0"/>
    </xf>
    <xf numFmtId="43" fontId="43" fillId="0" borderId="1" xfId="1" applyFont="1" applyFill="1" applyBorder="1" applyAlignment="1" applyProtection="1">
      <alignment horizontal="left" vertical="top" wrapText="1"/>
      <protection locked="0"/>
    </xf>
    <xf numFmtId="49" fontId="44" fillId="0" borderId="1" xfId="0" applyNumberFormat="1" applyFont="1" applyFill="1" applyBorder="1" applyAlignment="1" applyProtection="1">
      <alignment horizontal="center" vertical="top" wrapText="1"/>
      <protection locked="0"/>
    </xf>
    <xf numFmtId="49" fontId="20" fillId="0" borderId="1" xfId="0" applyNumberFormat="1" applyFont="1" applyFill="1" applyBorder="1" applyAlignment="1" applyProtection="1">
      <alignment horizontal="center" vertical="top" wrapText="1"/>
      <protection locked="0"/>
    </xf>
    <xf numFmtId="43" fontId="43" fillId="0" borderId="1" xfId="1" applyFont="1" applyFill="1" applyBorder="1" applyAlignment="1" applyProtection="1">
      <alignment horizontal="center" vertical="top" wrapText="1"/>
      <protection locked="0"/>
    </xf>
    <xf numFmtId="49" fontId="20" fillId="0" borderId="1" xfId="0" applyNumberFormat="1" applyFont="1" applyFill="1" applyBorder="1" applyAlignment="1" applyProtection="1">
      <alignment horizontal="right" vertical="top" wrapText="1"/>
      <protection locked="0"/>
    </xf>
    <xf numFmtId="43" fontId="43" fillId="0" borderId="1" xfId="1" applyFont="1" applyFill="1" applyBorder="1" applyAlignment="1" applyProtection="1">
      <alignment horizontal="right" vertical="top" wrapText="1"/>
      <protection locked="0"/>
    </xf>
    <xf numFmtId="49" fontId="44" fillId="0" borderId="22" xfId="0" applyNumberFormat="1" applyFont="1" applyFill="1" applyBorder="1" applyAlignment="1" applyProtection="1">
      <alignment horizontal="center" vertical="top" wrapText="1"/>
      <protection locked="0"/>
    </xf>
    <xf numFmtId="49" fontId="44" fillId="0" borderId="24" xfId="0" applyNumberFormat="1" applyFont="1" applyFill="1" applyBorder="1" applyAlignment="1" applyProtection="1">
      <alignment horizontal="center" vertical="top" wrapText="1"/>
      <protection locked="0"/>
    </xf>
    <xf numFmtId="43" fontId="5" fillId="20" borderId="5" xfId="1" applyFont="1" applyFill="1" applyBorder="1" applyAlignment="1" applyProtection="1">
      <alignment horizontal="left" vertical="top" wrapText="1"/>
    </xf>
    <xf numFmtId="43" fontId="5" fillId="20" borderId="1" xfId="1" applyFont="1" applyFill="1" applyBorder="1" applyAlignment="1" applyProtection="1">
      <alignment horizontal="left" vertical="top" wrapText="1"/>
    </xf>
    <xf numFmtId="0" fontId="45" fillId="16" borderId="0" xfId="0" applyFont="1" applyFill="1"/>
    <xf numFmtId="0" fontId="46" fillId="0" borderId="0" xfId="0" applyFont="1"/>
    <xf numFmtId="0" fontId="46" fillId="0" borderId="0" xfId="0" applyFont="1" applyFill="1" applyBorder="1" applyAlignment="1">
      <alignment vertical="top"/>
    </xf>
    <xf numFmtId="0" fontId="0" fillId="16" borderId="0" xfId="0" applyNumberFormat="1" applyFont="1" applyFill="1" applyBorder="1" applyAlignment="1">
      <alignment horizontal="left" vertical="top"/>
    </xf>
    <xf numFmtId="0" fontId="0" fillId="16" borderId="0" xfId="0" applyFont="1" applyFill="1" applyBorder="1" applyAlignment="1">
      <alignment vertical="top"/>
    </xf>
    <xf numFmtId="0" fontId="22" fillId="16" borderId="0" xfId="0" applyFont="1" applyFill="1" applyAlignment="1">
      <alignment horizontal="left"/>
    </xf>
    <xf numFmtId="0" fontId="0" fillId="0" borderId="0" xfId="0" applyFont="1" applyAlignment="1">
      <alignment horizontal="left"/>
    </xf>
    <xf numFmtId="0" fontId="3" fillId="0" borderId="0" xfId="0" applyFont="1" applyProtection="1">
      <protection locked="0"/>
    </xf>
    <xf numFmtId="0" fontId="3" fillId="0" borderId="0" xfId="0" applyFont="1" applyAlignment="1" applyProtection="1">
      <alignment horizontal="center"/>
      <protection locked="0"/>
    </xf>
    <xf numFmtId="0" fontId="32" fillId="0" borderId="0" xfId="0" applyFont="1" applyFill="1" applyBorder="1" applyAlignment="1" applyProtection="1">
      <alignment horizontal="center" vertical="center"/>
      <protection locked="0"/>
    </xf>
    <xf numFmtId="0" fontId="2" fillId="0" borderId="0" xfId="0" applyFont="1" applyBorder="1" applyAlignment="1" applyProtection="1">
      <protection locked="0"/>
    </xf>
    <xf numFmtId="0" fontId="3" fillId="0" borderId="0" xfId="0" applyFont="1" applyBorder="1" applyAlignment="1" applyProtection="1">
      <alignment horizontal="center"/>
      <protection locked="0"/>
    </xf>
    <xf numFmtId="0" fontId="3" fillId="0" borderId="0" xfId="0" applyFont="1" applyBorder="1" applyProtection="1">
      <protection locked="0"/>
    </xf>
    <xf numFmtId="0" fontId="27" fillId="0" borderId="0" xfId="0" applyFont="1" applyFill="1" applyBorder="1" applyAlignment="1" applyProtection="1">
      <alignment horizontal="right" vertical="center"/>
      <protection locked="0"/>
    </xf>
    <xf numFmtId="0" fontId="3" fillId="0" borderId="0" xfId="0" applyFont="1" applyAlignment="1" applyProtection="1">
      <alignment vertical="center"/>
      <protection locked="0"/>
    </xf>
    <xf numFmtId="0" fontId="10" fillId="0" borderId="0" xfId="0" applyFont="1" applyFill="1" applyBorder="1" applyAlignment="1" applyProtection="1">
      <alignment horizontal="center" vertical="center"/>
      <protection locked="0"/>
    </xf>
    <xf numFmtId="165" fontId="29" fillId="0" borderId="9" xfId="0" applyNumberFormat="1" applyFont="1" applyFill="1" applyBorder="1" applyAlignment="1" applyProtection="1">
      <alignment horizontal="center" vertical="center"/>
      <protection locked="0"/>
    </xf>
    <xf numFmtId="0" fontId="5" fillId="0" borderId="0" xfId="0" applyFont="1" applyFill="1" applyAlignment="1" applyProtection="1">
      <alignment vertical="center"/>
      <protection locked="0"/>
    </xf>
    <xf numFmtId="0" fontId="3" fillId="0" borderId="0" xfId="0" applyFont="1" applyFill="1" applyProtection="1">
      <protection locked="0"/>
    </xf>
    <xf numFmtId="165" fontId="29" fillId="0" borderId="10" xfId="0" applyNumberFormat="1" applyFont="1" applyFill="1" applyBorder="1" applyAlignment="1" applyProtection="1">
      <alignment horizontal="center" vertical="center"/>
      <protection locked="0"/>
    </xf>
    <xf numFmtId="0" fontId="29" fillId="0" borderId="0" xfId="0" applyFont="1" applyFill="1" applyBorder="1" applyAlignment="1" applyProtection="1">
      <alignment horizontal="right" vertical="center"/>
      <protection locked="0"/>
    </xf>
    <xf numFmtId="0" fontId="30" fillId="0" borderId="0" xfId="0" applyFont="1" applyFill="1" applyBorder="1" applyAlignment="1" applyProtection="1">
      <alignment horizontal="center" vertical="center"/>
      <protection locked="0"/>
    </xf>
    <xf numFmtId="0" fontId="28" fillId="0" borderId="0" xfId="0" applyFont="1" applyFill="1" applyBorder="1" applyAlignment="1" applyProtection="1">
      <alignment horizontal="center" vertical="center"/>
      <protection locked="0"/>
    </xf>
    <xf numFmtId="0" fontId="29" fillId="0" borderId="9" xfId="0" applyNumberFormat="1" applyFont="1" applyFill="1" applyBorder="1" applyAlignment="1" applyProtection="1">
      <alignment horizontal="center" vertical="center"/>
      <protection locked="0"/>
    </xf>
    <xf numFmtId="0" fontId="5" fillId="0" borderId="0" xfId="0" applyFont="1" applyFill="1" applyAlignment="1" applyProtection="1">
      <alignment horizontal="left" vertical="center"/>
      <protection locked="0"/>
    </xf>
    <xf numFmtId="0" fontId="7" fillId="0" borderId="0" xfId="0" applyFont="1" applyFill="1" applyBorder="1" applyAlignment="1" applyProtection="1">
      <alignment horizontal="right" vertical="center"/>
      <protection locked="0"/>
    </xf>
    <xf numFmtId="0" fontId="32" fillId="0" borderId="10" xfId="0" applyNumberFormat="1" applyFont="1" applyFill="1" applyBorder="1" applyAlignment="1" applyProtection="1">
      <alignment horizontal="left" vertical="center"/>
      <protection locked="0"/>
    </xf>
    <xf numFmtId="0" fontId="32" fillId="0" borderId="9" xfId="0" applyFont="1" applyFill="1" applyBorder="1" applyAlignment="1" applyProtection="1">
      <alignment horizontal="left" vertical="center"/>
      <protection locked="0"/>
    </xf>
    <xf numFmtId="0" fontId="31" fillId="0" borderId="0" xfId="0" applyFont="1" applyFill="1" applyAlignment="1" applyProtection="1">
      <alignment vertical="center"/>
      <protection locked="0"/>
    </xf>
    <xf numFmtId="0" fontId="3" fillId="0" borderId="0" xfId="0" applyFont="1" applyFill="1" applyAlignment="1" applyProtection="1">
      <alignment vertical="center"/>
      <protection locked="0"/>
    </xf>
    <xf numFmtId="0" fontId="32" fillId="18" borderId="10" xfId="0" applyNumberFormat="1" applyFont="1" applyFill="1" applyBorder="1" applyAlignment="1" applyProtection="1">
      <alignment horizontal="left" vertical="center"/>
      <protection locked="0"/>
    </xf>
    <xf numFmtId="0" fontId="29" fillId="0" borderId="0"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right" vertical="center"/>
      <protection locked="0"/>
    </xf>
    <xf numFmtId="165" fontId="11" fillId="0" borderId="0" xfId="0" applyNumberFormat="1" applyFont="1" applyFill="1" applyBorder="1" applyAlignment="1" applyProtection="1">
      <alignment horizontal="center" vertical="center"/>
      <protection locked="0"/>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0" fontId="4" fillId="0" borderId="0" xfId="0" applyFont="1" applyFill="1" applyBorder="1" applyAlignment="1" applyProtection="1">
      <protection locked="0"/>
    </xf>
    <xf numFmtId="0" fontId="0" fillId="0" borderId="0" xfId="0" applyProtection="1">
      <protection locked="0"/>
    </xf>
    <xf numFmtId="1" fontId="36" fillId="0" borderId="19" xfId="0" applyNumberFormat="1" applyFont="1" applyFill="1" applyBorder="1" applyAlignment="1" applyProtection="1">
      <alignment horizontal="center" vertical="center" wrapText="1"/>
      <protection locked="0"/>
    </xf>
    <xf numFmtId="164" fontId="36" fillId="20" borderId="18" xfId="0" applyNumberFormat="1" applyFont="1" applyFill="1" applyBorder="1" applyAlignment="1" applyProtection="1">
      <alignment horizontal="center" vertical="center" wrapText="1"/>
      <protection locked="0"/>
    </xf>
    <xf numFmtId="1" fontId="35" fillId="0" borderId="18" xfId="0" applyNumberFormat="1" applyFont="1" applyFill="1" applyBorder="1" applyAlignment="1" applyProtection="1">
      <alignment horizontal="center" vertical="center" wrapText="1"/>
      <protection locked="0"/>
    </xf>
    <xf numFmtId="0" fontId="36" fillId="0" borderId="18" xfId="0" applyFont="1" applyFill="1" applyBorder="1" applyAlignment="1" applyProtection="1">
      <alignment horizontal="center" vertical="center" wrapText="1"/>
      <protection locked="0"/>
    </xf>
    <xf numFmtId="0" fontId="36" fillId="20" borderId="18" xfId="0" applyFont="1" applyFill="1" applyBorder="1" applyAlignment="1" applyProtection="1">
      <alignment horizontal="center" vertical="center" wrapText="1"/>
      <protection locked="0"/>
    </xf>
    <xf numFmtId="0" fontId="35" fillId="0" borderId="18" xfId="0" applyFont="1" applyFill="1" applyBorder="1" applyAlignment="1" applyProtection="1">
      <alignment horizontal="center" vertical="center" wrapText="1"/>
      <protection locked="0"/>
    </xf>
    <xf numFmtId="4" fontId="36" fillId="0" borderId="18" xfId="0" applyNumberFormat="1" applyFont="1" applyFill="1" applyBorder="1" applyAlignment="1" applyProtection="1">
      <alignment horizontal="center" vertical="center" wrapText="1"/>
      <protection locked="0"/>
    </xf>
    <xf numFmtId="4" fontId="36" fillId="20" borderId="18" xfId="0" applyNumberFormat="1" applyFont="1" applyFill="1" applyBorder="1" applyAlignment="1" applyProtection="1">
      <alignment horizontal="center" vertical="center" wrapText="1"/>
      <protection locked="0"/>
    </xf>
    <xf numFmtId="4" fontId="36" fillId="0" borderId="20" xfId="0" applyNumberFormat="1" applyFont="1" applyFill="1" applyBorder="1" applyAlignment="1" applyProtection="1">
      <alignment horizontal="center" vertical="center" wrapText="1"/>
      <protection locked="0"/>
    </xf>
    <xf numFmtId="0" fontId="4" fillId="0" borderId="0" xfId="0" applyFont="1" applyProtection="1">
      <protection locked="0"/>
    </xf>
    <xf numFmtId="0" fontId="4" fillId="0" borderId="21" xfId="0" applyFont="1" applyFill="1" applyBorder="1" applyAlignment="1" applyProtection="1">
      <alignment horizontal="center" vertical="top"/>
      <protection locked="0"/>
    </xf>
    <xf numFmtId="1" fontId="9" fillId="20" borderId="5" xfId="0" applyNumberFormat="1" applyFont="1" applyFill="1" applyBorder="1" applyAlignment="1" applyProtection="1">
      <alignment horizontal="center" vertical="top" wrapText="1"/>
      <protection locked="0"/>
    </xf>
    <xf numFmtId="0" fontId="20" fillId="0" borderId="5" xfId="0" applyFont="1" applyFill="1" applyBorder="1" applyAlignment="1" applyProtection="1">
      <alignment horizontal="center" vertical="top"/>
      <protection locked="0"/>
    </xf>
    <xf numFmtId="0" fontId="3" fillId="0" borderId="0" xfId="0" applyFont="1" applyFill="1" applyAlignment="1" applyProtection="1">
      <alignment vertical="top"/>
      <protection locked="0"/>
    </xf>
    <xf numFmtId="0" fontId="4" fillId="0" borderId="23" xfId="0" applyFont="1" applyFill="1" applyBorder="1" applyAlignment="1" applyProtection="1">
      <alignment horizontal="center" vertical="top"/>
      <protection locked="0"/>
    </xf>
    <xf numFmtId="1" fontId="9" fillId="20" borderId="1" xfId="0" applyNumberFormat="1" applyFont="1" applyFill="1" applyBorder="1" applyAlignment="1" applyProtection="1">
      <alignment horizontal="center" vertical="top" wrapText="1"/>
      <protection locked="0"/>
    </xf>
    <xf numFmtId="0" fontId="20" fillId="0" borderId="1" xfId="0" applyFont="1" applyFill="1" applyBorder="1" applyAlignment="1" applyProtection="1">
      <alignment horizontal="center" vertical="top"/>
      <protection locked="0"/>
    </xf>
    <xf numFmtId="0" fontId="0" fillId="0" borderId="1" xfId="0" applyFont="1" applyFill="1" applyBorder="1" applyAlignment="1" applyProtection="1">
      <alignment horizontal="left" vertical="top"/>
      <protection locked="0"/>
    </xf>
    <xf numFmtId="0" fontId="0" fillId="0" borderId="1" xfId="0" applyFont="1" applyFill="1" applyBorder="1" applyAlignment="1" applyProtection="1">
      <alignment vertical="top"/>
      <protection locked="0"/>
    </xf>
    <xf numFmtId="0" fontId="3" fillId="0" borderId="0" xfId="0" applyFont="1" applyAlignment="1" applyProtection="1">
      <alignment vertical="top"/>
      <protection locked="0"/>
    </xf>
    <xf numFmtId="0" fontId="20" fillId="0" borderId="1" xfId="0" applyFont="1" applyFill="1" applyBorder="1" applyAlignment="1" applyProtection="1">
      <alignment vertical="top"/>
      <protection locked="0"/>
    </xf>
    <xf numFmtId="11" fontId="0" fillId="0" borderId="1" xfId="0" applyNumberFormat="1" applyFont="1" applyFill="1" applyBorder="1" applyAlignment="1" applyProtection="1">
      <alignment vertical="top"/>
      <protection locked="0"/>
    </xf>
    <xf numFmtId="49" fontId="3" fillId="20" borderId="5" xfId="0" applyNumberFormat="1" applyFont="1" applyFill="1" applyBorder="1" applyAlignment="1" applyProtection="1">
      <alignment horizontal="right" vertical="top"/>
    </xf>
    <xf numFmtId="49" fontId="3" fillId="20" borderId="1" xfId="0" applyNumberFormat="1" applyFont="1" applyFill="1" applyBorder="1" applyAlignment="1" applyProtection="1">
      <alignment horizontal="right" vertical="top"/>
    </xf>
    <xf numFmtId="0" fontId="5" fillId="0" borderId="5" xfId="0" applyFont="1" applyFill="1" applyBorder="1" applyAlignment="1" applyProtection="1">
      <alignment horizontal="center" vertical="top" wrapText="1"/>
    </xf>
    <xf numFmtId="0" fontId="32" fillId="0" borderId="2" xfId="0" applyFont="1" applyBorder="1" applyAlignment="1" applyProtection="1">
      <alignment horizontal="left" vertical="center"/>
      <protection locked="0"/>
    </xf>
    <xf numFmtId="0" fontId="32" fillId="0" borderId="4" xfId="0" applyFont="1" applyBorder="1" applyAlignment="1" applyProtection="1">
      <alignment horizontal="left" vertical="center"/>
      <protection locked="0"/>
    </xf>
    <xf numFmtId="0" fontId="37" fillId="0" borderId="13" xfId="0" applyFont="1" applyFill="1" applyBorder="1" applyAlignment="1" applyProtection="1">
      <alignment horizontal="left"/>
      <protection locked="0"/>
    </xf>
    <xf numFmtId="0" fontId="37" fillId="0" borderId="12" xfId="0" applyFont="1" applyFill="1" applyBorder="1" applyAlignment="1" applyProtection="1">
      <alignment horizontal="left"/>
      <protection locked="0"/>
    </xf>
    <xf numFmtId="0" fontId="37" fillId="0" borderId="14" xfId="0" applyFont="1" applyFill="1" applyBorder="1" applyAlignment="1" applyProtection="1">
      <alignment horizontal="left"/>
      <protection locked="0"/>
    </xf>
    <xf numFmtId="0" fontId="37" fillId="0" borderId="11" xfId="0" applyFont="1" applyFill="1" applyBorder="1" applyAlignment="1" applyProtection="1">
      <alignment horizontal="left"/>
      <protection locked="0"/>
    </xf>
    <xf numFmtId="0" fontId="37" fillId="0" borderId="0" xfId="0" applyFont="1" applyFill="1" applyBorder="1" applyAlignment="1" applyProtection="1">
      <alignment horizontal="left"/>
      <protection locked="0"/>
    </xf>
    <xf numFmtId="0" fontId="37" fillId="0" borderId="15" xfId="0" applyFont="1" applyFill="1" applyBorder="1" applyAlignment="1" applyProtection="1">
      <alignment horizontal="left"/>
      <protection locked="0"/>
    </xf>
    <xf numFmtId="0" fontId="37" fillId="0" borderId="16" xfId="0" applyFont="1" applyFill="1" applyBorder="1" applyAlignment="1" applyProtection="1">
      <alignment horizontal="left"/>
      <protection locked="0"/>
    </xf>
    <xf numFmtId="0" fontId="37" fillId="0" borderId="6" xfId="0" applyFont="1" applyFill="1" applyBorder="1" applyAlignment="1" applyProtection="1">
      <alignment horizontal="left"/>
      <protection locked="0"/>
    </xf>
    <xf numFmtId="0" fontId="37" fillId="0" borderId="17" xfId="0" applyFont="1" applyFill="1" applyBorder="1" applyAlignment="1" applyProtection="1">
      <alignment horizontal="left"/>
      <protection locked="0"/>
    </xf>
    <xf numFmtId="0" fontId="27" fillId="0" borderId="11" xfId="0" applyFont="1" applyFill="1" applyBorder="1" applyAlignment="1" applyProtection="1">
      <alignment horizontal="right" vertical="center"/>
      <protection locked="0"/>
    </xf>
    <xf numFmtId="0" fontId="27" fillId="0" borderId="0" xfId="0" applyFont="1" applyFill="1" applyBorder="1" applyAlignment="1" applyProtection="1">
      <alignment horizontal="right" vertical="center"/>
      <protection locked="0"/>
    </xf>
    <xf numFmtId="49" fontId="29" fillId="0" borderId="2" xfId="0" applyNumberFormat="1" applyFont="1" applyFill="1" applyBorder="1" applyAlignment="1" applyProtection="1">
      <alignment horizontal="left" vertical="center"/>
      <protection locked="0"/>
    </xf>
    <xf numFmtId="49" fontId="29" fillId="0" borderId="4" xfId="0" applyNumberFormat="1" applyFont="1" applyFill="1" applyBorder="1" applyAlignment="1" applyProtection="1">
      <alignment horizontal="left" vertical="center"/>
      <protection locked="0"/>
    </xf>
    <xf numFmtId="0" fontId="34" fillId="0" borderId="2" xfId="0" applyFont="1" applyFill="1" applyBorder="1" applyAlignment="1" applyProtection="1">
      <alignment horizontal="center" vertical="center"/>
      <protection locked="0"/>
    </xf>
    <xf numFmtId="0" fontId="34" fillId="0" borderId="3" xfId="0" applyFont="1" applyFill="1" applyBorder="1" applyAlignment="1" applyProtection="1">
      <alignment horizontal="center" vertical="center"/>
      <protection locked="0"/>
    </xf>
    <xf numFmtId="0" fontId="34" fillId="0" borderId="4" xfId="0" applyFont="1" applyFill="1" applyBorder="1" applyAlignment="1" applyProtection="1">
      <alignment horizontal="center" vertical="center"/>
      <protection locked="0"/>
    </xf>
    <xf numFmtId="0" fontId="33" fillId="11" borderId="2" xfId="0" applyFont="1" applyFill="1" applyBorder="1" applyAlignment="1" applyProtection="1">
      <alignment horizontal="center" vertical="center"/>
      <protection locked="0"/>
    </xf>
    <xf numFmtId="0" fontId="33" fillId="11" borderId="3" xfId="0" applyFont="1" applyFill="1" applyBorder="1" applyAlignment="1" applyProtection="1">
      <alignment horizontal="center" vertical="center"/>
      <protection locked="0"/>
    </xf>
    <xf numFmtId="0" fontId="33" fillId="11" borderId="4" xfId="0" applyFont="1" applyFill="1" applyBorder="1" applyAlignment="1" applyProtection="1">
      <alignment horizontal="center" vertical="center"/>
      <protection locked="0"/>
    </xf>
    <xf numFmtId="0" fontId="33" fillId="11" borderId="16" xfId="0" applyFont="1" applyFill="1" applyBorder="1" applyAlignment="1" applyProtection="1">
      <alignment horizontal="center" vertical="center"/>
      <protection locked="0"/>
    </xf>
    <xf numFmtId="0" fontId="33" fillId="11" borderId="6" xfId="0" applyFont="1" applyFill="1" applyBorder="1" applyAlignment="1" applyProtection="1">
      <alignment horizontal="center" vertical="center"/>
      <protection locked="0"/>
    </xf>
    <xf numFmtId="0" fontId="33" fillId="11" borderId="17" xfId="0" applyFont="1" applyFill="1" applyBorder="1" applyAlignment="1" applyProtection="1">
      <alignment horizontal="center" vertical="center"/>
      <protection locked="0"/>
    </xf>
    <xf numFmtId="0" fontId="29" fillId="18" borderId="2" xfId="0" applyNumberFormat="1" applyFont="1" applyFill="1" applyBorder="1" applyAlignment="1" applyProtection="1">
      <alignment horizontal="left" vertical="center"/>
      <protection locked="0"/>
    </xf>
    <xf numFmtId="0" fontId="29" fillId="18" borderId="3" xfId="0" applyNumberFormat="1" applyFont="1" applyFill="1" applyBorder="1" applyAlignment="1" applyProtection="1">
      <alignment horizontal="left" vertical="center"/>
      <protection locked="0"/>
    </xf>
    <xf numFmtId="0" fontId="29" fillId="18" borderId="4" xfId="0" applyNumberFormat="1" applyFont="1" applyFill="1" applyBorder="1" applyAlignment="1" applyProtection="1">
      <alignment horizontal="left" vertical="center"/>
      <protection locked="0"/>
    </xf>
    <xf numFmtId="0" fontId="29" fillId="0" borderId="2" xfId="0" applyFont="1" applyFill="1" applyBorder="1" applyAlignment="1" applyProtection="1">
      <alignment horizontal="left" vertical="center" wrapText="1"/>
      <protection locked="0"/>
    </xf>
    <xf numFmtId="0" fontId="29" fillId="0" borderId="4" xfId="0" applyFont="1" applyFill="1" applyBorder="1" applyAlignment="1" applyProtection="1">
      <alignment horizontal="left" vertical="center" wrapText="1"/>
      <protection locked="0"/>
    </xf>
    <xf numFmtId="0" fontId="13" fillId="3" borderId="0" xfId="0" applyFont="1" applyFill="1" applyAlignment="1">
      <alignment horizontal="center" vertical="center" wrapText="1"/>
    </xf>
    <xf numFmtId="0" fontId="13" fillId="4" borderId="0" xfId="0" applyFont="1" applyFill="1" applyAlignment="1">
      <alignment horizontal="center" vertical="center" wrapText="1"/>
    </xf>
    <xf numFmtId="0" fontId="13" fillId="5" borderId="0" xfId="0" applyFont="1" applyFill="1" applyAlignment="1">
      <alignment horizontal="center" vertical="center" wrapText="1"/>
    </xf>
    <xf numFmtId="0" fontId="12" fillId="6" borderId="0" xfId="0" applyFont="1" applyFill="1" applyAlignment="1">
      <alignment horizontal="center"/>
    </xf>
  </cellXfs>
  <cellStyles count="3">
    <cellStyle name="Millares" xfId="1" builtinId="3"/>
    <cellStyle name="Normal" xfId="0" builtinId="0"/>
    <cellStyle name="Normal 27" xfId="2"/>
  </cellStyles>
  <dxfs count="14">
    <dxf>
      <fill>
        <patternFill>
          <bgColor rgb="FFFFFF00"/>
        </patternFill>
      </fill>
    </dxf>
    <dxf>
      <fill>
        <patternFill>
          <bgColor rgb="FFFFFF00"/>
        </patternFill>
      </fill>
    </dxf>
    <dxf>
      <fill>
        <patternFill>
          <bgColor rgb="FF00B05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rgb="FF0070C0"/>
      </font>
      <fill>
        <patternFill>
          <bgColor rgb="FFFFFF00"/>
        </patternFill>
      </fill>
    </dxf>
    <dxf>
      <font>
        <b/>
        <i val="0"/>
        <color rgb="FF0070C0"/>
      </font>
      <fill>
        <patternFill>
          <bgColor rgb="FFFFFF00"/>
        </patternFill>
      </fill>
    </dxf>
    <dxf>
      <fill>
        <patternFill>
          <bgColor theme="9" tint="0.79998168889431442"/>
        </patternFill>
      </fill>
    </dxf>
  </dxfs>
  <tableStyles count="0" defaultTableStyle="TableStyleMedium2" defaultPivotStyle="PivotStyleLight16"/>
  <colors>
    <mruColors>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16927</xdr:colOff>
      <xdr:row>0</xdr:row>
      <xdr:rowOff>219264</xdr:rowOff>
    </xdr:from>
    <xdr:to>
      <xdr:col>3</xdr:col>
      <xdr:colOff>2353078</xdr:colOff>
      <xdr:row>5</xdr:row>
      <xdr:rowOff>149680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5963" y="219264"/>
          <a:ext cx="3969008" cy="193066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A1:AA52"/>
  <sheetViews>
    <sheetView showGridLines="0" tabSelected="1" view="pageBreakPreview" zoomScale="55" zoomScaleNormal="55" zoomScaleSheetLayoutView="55" workbookViewId="0">
      <selection activeCell="M13" sqref="M13"/>
    </sheetView>
  </sheetViews>
  <sheetFormatPr baseColWidth="10" defaultColWidth="9.109375" defaultRowHeight="11.4" x14ac:dyDescent="0.2"/>
  <cols>
    <col min="1" max="1" width="6.6640625" style="103" customWidth="1"/>
    <col min="2" max="2" width="14.5546875" style="103" customWidth="1"/>
    <col min="3" max="3" width="10" style="104" customWidth="1"/>
    <col min="4" max="4" width="42.5546875" style="103" customWidth="1"/>
    <col min="5" max="5" width="56.44140625" style="103" customWidth="1"/>
    <col min="6" max="6" width="18.44140625" style="103" customWidth="1"/>
    <col min="7" max="7" width="26.5546875" style="103" customWidth="1"/>
    <col min="8" max="9" width="11.33203125" style="103" customWidth="1"/>
    <col min="10" max="12" width="14.88671875" style="103" customWidth="1"/>
    <col min="13" max="13" width="36.88671875" style="103" customWidth="1"/>
    <col min="14" max="14" width="14.6640625" style="103" customWidth="1"/>
    <col min="15" max="15" width="17.33203125" style="103" customWidth="1"/>
    <col min="16" max="16" width="14.33203125" style="103" customWidth="1"/>
    <col min="17" max="17" width="16.109375" style="103" customWidth="1"/>
    <col min="18" max="16384" width="9.109375" style="103"/>
  </cols>
  <sheetData>
    <row r="1" spans="1:27" ht="50.25" customHeight="1" thickBot="1" x14ac:dyDescent="0.25">
      <c r="O1" s="105" t="s">
        <v>2305</v>
      </c>
    </row>
    <row r="2" spans="1:27" ht="27.6" customHeight="1" thickBot="1" x14ac:dyDescent="0.35">
      <c r="A2" s="106"/>
      <c r="B2" s="106"/>
      <c r="C2" s="107"/>
      <c r="D2" s="108"/>
      <c r="E2" s="109" t="s">
        <v>617</v>
      </c>
      <c r="F2" s="159"/>
      <c r="G2" s="160"/>
      <c r="H2" s="110"/>
      <c r="I2" s="110"/>
      <c r="J2" s="111"/>
      <c r="K2" s="109" t="s">
        <v>7</v>
      </c>
      <c r="L2" s="112"/>
      <c r="M2" s="110"/>
      <c r="N2" s="113"/>
      <c r="O2" s="114"/>
      <c r="P2" s="114"/>
    </row>
    <row r="3" spans="1:27" ht="27.6" customHeight="1" thickBot="1" x14ac:dyDescent="0.35">
      <c r="A3" s="106"/>
      <c r="B3" s="106"/>
      <c r="C3" s="107"/>
      <c r="D3" s="108"/>
      <c r="E3" s="109" t="s">
        <v>6</v>
      </c>
      <c r="F3" s="115"/>
      <c r="G3" s="116"/>
      <c r="H3" s="117"/>
      <c r="I3" s="117"/>
      <c r="J3" s="118"/>
      <c r="K3" s="109" t="s">
        <v>647</v>
      </c>
      <c r="L3" s="119"/>
      <c r="M3" s="110"/>
      <c r="N3" s="120"/>
      <c r="O3" s="121"/>
      <c r="P3" s="114"/>
    </row>
    <row r="4" spans="1:27" ht="27.6" customHeight="1" thickBot="1" x14ac:dyDescent="0.35">
      <c r="A4" s="106"/>
      <c r="B4" s="106"/>
      <c r="C4" s="107"/>
      <c r="D4" s="108"/>
      <c r="E4" s="109" t="s">
        <v>649</v>
      </c>
      <c r="F4" s="122"/>
      <c r="G4" s="116"/>
      <c r="H4" s="117"/>
      <c r="I4" s="117"/>
      <c r="J4" s="118"/>
      <c r="K4" s="109" t="s">
        <v>648</v>
      </c>
      <c r="L4" s="123"/>
      <c r="M4" s="113"/>
      <c r="N4" s="113"/>
      <c r="O4" s="121"/>
      <c r="P4" s="114"/>
      <c r="Q4" s="114"/>
      <c r="R4" s="114"/>
      <c r="S4" s="114"/>
      <c r="T4" s="114"/>
      <c r="U4" s="114"/>
      <c r="V4" s="114"/>
      <c r="W4" s="114"/>
      <c r="X4" s="114"/>
      <c r="Y4" s="114"/>
      <c r="Z4" s="114"/>
      <c r="AA4" s="114"/>
    </row>
    <row r="5" spans="1:27" ht="27.6" customHeight="1" thickBot="1" x14ac:dyDescent="0.35">
      <c r="A5" s="106"/>
      <c r="B5" s="106"/>
      <c r="C5" s="107"/>
      <c r="D5" s="108"/>
      <c r="E5" s="109" t="s">
        <v>615</v>
      </c>
      <c r="F5" s="183"/>
      <c r="G5" s="184"/>
      <c r="H5" s="184"/>
      <c r="I5" s="185"/>
      <c r="J5" s="170" t="s">
        <v>640</v>
      </c>
      <c r="K5" s="171"/>
      <c r="L5" s="172"/>
      <c r="M5" s="173"/>
      <c r="N5" s="113"/>
      <c r="O5" s="121"/>
      <c r="P5" s="114"/>
      <c r="Q5" s="114"/>
      <c r="R5" s="114"/>
      <c r="S5" s="114"/>
      <c r="T5" s="114"/>
      <c r="U5" s="114"/>
      <c r="V5" s="114"/>
      <c r="W5" s="114"/>
      <c r="X5" s="114"/>
      <c r="Y5" s="114"/>
      <c r="Z5" s="114"/>
      <c r="AA5" s="114"/>
    </row>
    <row r="6" spans="1:27" ht="27.6" customHeight="1" thickBot="1" x14ac:dyDescent="0.35">
      <c r="A6" s="106"/>
      <c r="B6" s="106"/>
      <c r="C6" s="107"/>
      <c r="D6" s="108"/>
      <c r="E6" s="109" t="s">
        <v>621</v>
      </c>
      <c r="F6" s="186"/>
      <c r="G6" s="187"/>
      <c r="H6" s="124"/>
      <c r="I6" s="124"/>
      <c r="J6" s="125"/>
      <c r="K6" s="109" t="s">
        <v>649</v>
      </c>
      <c r="L6" s="126" t="e">
        <f>LOOKUP(L5,TEMPLATE!E2:E4,TEMPLATE!F2:F4)</f>
        <v>#N/A</v>
      </c>
      <c r="M6" s="127"/>
      <c r="N6" s="113"/>
      <c r="O6" s="121"/>
      <c r="P6" s="114"/>
      <c r="Q6" s="114"/>
      <c r="R6" s="114"/>
      <c r="S6" s="114"/>
      <c r="T6" s="114"/>
      <c r="U6" s="114"/>
      <c r="V6" s="114"/>
      <c r="W6" s="114"/>
      <c r="X6" s="114"/>
      <c r="Y6" s="114"/>
      <c r="Z6" s="114"/>
      <c r="AA6" s="114"/>
    </row>
    <row r="7" spans="1:27" ht="24" customHeight="1" thickBot="1" x14ac:dyDescent="0.35">
      <c r="A7" s="106"/>
      <c r="B7" s="106"/>
      <c r="C7" s="107"/>
      <c r="D7" s="108"/>
      <c r="E7" s="128"/>
      <c r="F7" s="129"/>
      <c r="G7" s="130"/>
      <c r="H7" s="130"/>
      <c r="I7" s="130"/>
      <c r="J7" s="130"/>
      <c r="K7" s="130"/>
      <c r="L7" s="130"/>
      <c r="M7" s="130"/>
      <c r="N7" s="131"/>
      <c r="O7" s="132"/>
      <c r="P7" s="114"/>
    </row>
    <row r="8" spans="1:27" ht="14.25" customHeight="1" thickBot="1" x14ac:dyDescent="0.25">
      <c r="A8" s="177" t="s">
        <v>1669</v>
      </c>
      <c r="B8" s="178"/>
      <c r="C8" s="178"/>
      <c r="D8" s="178"/>
      <c r="E8" s="178"/>
      <c r="F8" s="178"/>
      <c r="G8" s="178"/>
      <c r="H8" s="178"/>
      <c r="I8" s="178"/>
      <c r="J8" s="178"/>
      <c r="K8" s="178"/>
      <c r="L8" s="178"/>
      <c r="M8" s="178"/>
      <c r="N8" s="178"/>
      <c r="O8" s="178"/>
      <c r="P8" s="178"/>
      <c r="Q8" s="179"/>
    </row>
    <row r="9" spans="1:27" s="133" customFormat="1" ht="72" customHeight="1" thickBot="1" x14ac:dyDescent="0.3">
      <c r="A9" s="174" t="s">
        <v>2307</v>
      </c>
      <c r="B9" s="175"/>
      <c r="C9" s="175"/>
      <c r="D9" s="175"/>
      <c r="E9" s="175"/>
      <c r="F9" s="175"/>
      <c r="G9" s="175"/>
      <c r="H9" s="175"/>
      <c r="I9" s="175"/>
      <c r="J9" s="175"/>
      <c r="K9" s="175"/>
      <c r="L9" s="175"/>
      <c r="M9" s="175"/>
      <c r="N9" s="175"/>
      <c r="O9" s="175"/>
      <c r="P9" s="175"/>
      <c r="Q9" s="176"/>
    </row>
    <row r="10" spans="1:27" s="143" customFormat="1" ht="52.5" customHeight="1" thickBot="1" x14ac:dyDescent="0.3">
      <c r="A10" s="134" t="s">
        <v>0</v>
      </c>
      <c r="B10" s="135" t="s">
        <v>1</v>
      </c>
      <c r="C10" s="136" t="s">
        <v>646</v>
      </c>
      <c r="D10" s="137" t="s">
        <v>2225</v>
      </c>
      <c r="E10" s="137" t="s">
        <v>2226</v>
      </c>
      <c r="F10" s="138" t="s">
        <v>8</v>
      </c>
      <c r="G10" s="137" t="s">
        <v>2215</v>
      </c>
      <c r="H10" s="139" t="s">
        <v>2223</v>
      </c>
      <c r="I10" s="139" t="s">
        <v>613</v>
      </c>
      <c r="J10" s="139" t="s">
        <v>611</v>
      </c>
      <c r="K10" s="139" t="s">
        <v>2224</v>
      </c>
      <c r="L10" s="139" t="s">
        <v>612</v>
      </c>
      <c r="M10" s="137" t="s">
        <v>9</v>
      </c>
      <c r="N10" s="140" t="s">
        <v>2216</v>
      </c>
      <c r="O10" s="141" t="s">
        <v>639</v>
      </c>
      <c r="P10" s="140" t="s">
        <v>2217</v>
      </c>
      <c r="Q10" s="142" t="s">
        <v>2218</v>
      </c>
    </row>
    <row r="11" spans="1:27" s="147" customFormat="1" ht="20.100000000000001" customHeight="1" x14ac:dyDescent="0.25">
      <c r="A11" s="144">
        <v>1</v>
      </c>
      <c r="B11" s="145"/>
      <c r="C11" s="146"/>
      <c r="D11" s="79"/>
      <c r="E11" s="79"/>
      <c r="F11" s="156"/>
      <c r="G11" s="80" t="s">
        <v>135</v>
      </c>
      <c r="H11" s="158" t="str">
        <f>IFERROR(VLOOKUP(G11,OBYC!$D$4:$E$23,2,0), "")</f>
        <v>M023</v>
      </c>
      <c r="I11" s="158" t="str">
        <f>IFERROR(VLOOKUP(G11,OBYC!$D$4:$F$23,3,0),"")</f>
        <v>K002</v>
      </c>
      <c r="J11" s="158">
        <f>IFERROR(VLOOKUP(G11,OBYC!$D$4:$I$23,6,0),"")</f>
        <v>5101230005</v>
      </c>
      <c r="K11" s="158">
        <f>IFERROR(VLOOKUP(G11,OBYC!$D$4:$M$23,10,0),"")</f>
        <v>5201220012</v>
      </c>
      <c r="L11" s="158">
        <f>IFERROR(VLOOKUP(G11,OBYC!$D$4:$Q$23,14,0),"")</f>
        <v>5501030002</v>
      </c>
      <c r="M11" s="81"/>
      <c r="N11" s="82"/>
      <c r="O11" s="94">
        <f>-((N11*0.13)-N11)</f>
        <v>0</v>
      </c>
      <c r="P11" s="83"/>
      <c r="Q11" s="92"/>
    </row>
    <row r="12" spans="1:27" s="147" customFormat="1" ht="20.100000000000001" customHeight="1" x14ac:dyDescent="0.25">
      <c r="A12" s="148">
        <v>2</v>
      </c>
      <c r="B12" s="149"/>
      <c r="C12" s="150"/>
      <c r="D12" s="79"/>
      <c r="E12" s="79"/>
      <c r="F12" s="157"/>
      <c r="G12" s="84"/>
      <c r="H12" s="158" t="str">
        <f>IFERROR(VLOOKUP(G12,OBYC!$D$4:$E$23,2,0), "")</f>
        <v/>
      </c>
      <c r="I12" s="158" t="str">
        <f>IFERROR(VLOOKUP(G12,OBYC!$D$4:$F$23,3,0),"")</f>
        <v/>
      </c>
      <c r="J12" s="158" t="str">
        <f>IFERROR(VLOOKUP(G12,OBYC!$D$4:$I$23,6,0),"")</f>
        <v/>
      </c>
      <c r="K12" s="158" t="str">
        <f>IFERROR(VLOOKUP(G12,OBYC!$D$4:$M$23,10,0),"")</f>
        <v/>
      </c>
      <c r="L12" s="158" t="str">
        <f>IFERROR(VLOOKUP(G12,OBYC!$D$4:$Q$23,14,0),"")</f>
        <v/>
      </c>
      <c r="M12" s="85"/>
      <c r="N12" s="86"/>
      <c r="O12" s="95">
        <f t="shared" ref="O12:O45" si="0">-((N12*0.13)-N12)</f>
        <v>0</v>
      </c>
      <c r="P12" s="87"/>
      <c r="Q12" s="93"/>
    </row>
    <row r="13" spans="1:27" s="147" customFormat="1" ht="20.100000000000001" customHeight="1" x14ac:dyDescent="0.25">
      <c r="A13" s="148">
        <v>3</v>
      </c>
      <c r="B13" s="149"/>
      <c r="C13" s="150"/>
      <c r="D13" s="79"/>
      <c r="E13" s="79"/>
      <c r="F13" s="157"/>
      <c r="G13" s="84"/>
      <c r="H13" s="158" t="str">
        <f>IFERROR(VLOOKUP(G13,OBYC!$D$4:$E$23,2,0), "")</f>
        <v/>
      </c>
      <c r="I13" s="158" t="str">
        <f>IFERROR(VLOOKUP(G13,OBYC!$D$4:$F$23,3,0),"")</f>
        <v/>
      </c>
      <c r="J13" s="158" t="str">
        <f>IFERROR(VLOOKUP(G13,OBYC!$D$4:$I$23,6,0),"")</f>
        <v/>
      </c>
      <c r="K13" s="158" t="str">
        <f>IFERROR(VLOOKUP(G13,OBYC!$D$4:$M$23,10,0),"")</f>
        <v/>
      </c>
      <c r="L13" s="158" t="str">
        <f>IFERROR(VLOOKUP(G13,OBYC!$D$4:$Q$23,14,0),"")</f>
        <v/>
      </c>
      <c r="M13" s="85"/>
      <c r="N13" s="86"/>
      <c r="O13" s="95">
        <f t="shared" si="0"/>
        <v>0</v>
      </c>
      <c r="P13" s="87"/>
      <c r="Q13" s="93"/>
    </row>
    <row r="14" spans="1:27" s="147" customFormat="1" ht="20.100000000000001" customHeight="1" x14ac:dyDescent="0.25">
      <c r="A14" s="148">
        <v>4</v>
      </c>
      <c r="B14" s="149"/>
      <c r="C14" s="150"/>
      <c r="D14" s="79"/>
      <c r="E14" s="79"/>
      <c r="F14" s="157"/>
      <c r="G14" s="84"/>
      <c r="H14" s="158" t="str">
        <f>IFERROR(VLOOKUP(G14,OBYC!$D$4:$E$23,2,0), "")</f>
        <v/>
      </c>
      <c r="I14" s="158" t="str">
        <f>IFERROR(VLOOKUP(G14,OBYC!$D$4:$F$23,3,0),"")</f>
        <v/>
      </c>
      <c r="J14" s="158" t="str">
        <f>IFERROR(VLOOKUP(G14,OBYC!$D$4:$I$23,6,0),"")</f>
        <v/>
      </c>
      <c r="K14" s="158" t="str">
        <f>IFERROR(VLOOKUP(G14,OBYC!$D$4:$M$23,10,0),"")</f>
        <v/>
      </c>
      <c r="L14" s="158" t="str">
        <f>IFERROR(VLOOKUP(G14,OBYC!$D$4:$Q$23,14,0),"")</f>
        <v/>
      </c>
      <c r="M14" s="85"/>
      <c r="N14" s="86"/>
      <c r="O14" s="95">
        <f t="shared" si="0"/>
        <v>0</v>
      </c>
      <c r="P14" s="87"/>
      <c r="Q14" s="93"/>
    </row>
    <row r="15" spans="1:27" s="147" customFormat="1" ht="20.100000000000001" customHeight="1" x14ac:dyDescent="0.25">
      <c r="A15" s="148">
        <v>5</v>
      </c>
      <c r="B15" s="149"/>
      <c r="C15" s="150"/>
      <c r="D15" s="151"/>
      <c r="E15" s="79"/>
      <c r="F15" s="157"/>
      <c r="G15" s="84"/>
      <c r="H15" s="158" t="str">
        <f>IFERROR(VLOOKUP(G15,OBYC!$D$4:$E$23,2,0), "")</f>
        <v/>
      </c>
      <c r="I15" s="158" t="str">
        <f>IFERROR(VLOOKUP(G15,OBYC!$D$4:$F$23,3,0),"")</f>
        <v/>
      </c>
      <c r="J15" s="158" t="str">
        <f>IFERROR(VLOOKUP(G15,OBYC!$D$4:$I$23,6,0),"")</f>
        <v/>
      </c>
      <c r="K15" s="158" t="str">
        <f>IFERROR(VLOOKUP(G15,OBYC!$D$4:$M$23,10,0),"")</f>
        <v/>
      </c>
      <c r="L15" s="158" t="str">
        <f>IFERROR(VLOOKUP(G15,OBYC!$D$4:$Q$23,14,0),"")</f>
        <v/>
      </c>
      <c r="M15" s="85"/>
      <c r="N15" s="86"/>
      <c r="O15" s="95">
        <f t="shared" si="0"/>
        <v>0</v>
      </c>
      <c r="P15" s="87"/>
      <c r="Q15" s="93"/>
    </row>
    <row r="16" spans="1:27" s="147" customFormat="1" ht="20.100000000000001" customHeight="1" x14ac:dyDescent="0.25">
      <c r="A16" s="148">
        <v>6</v>
      </c>
      <c r="B16" s="149"/>
      <c r="C16" s="150"/>
      <c r="D16" s="152"/>
      <c r="E16" s="79"/>
      <c r="F16" s="157"/>
      <c r="G16" s="84"/>
      <c r="H16" s="158" t="str">
        <f>IFERROR(VLOOKUP(G16,OBYC!$D$4:$E$23,2,0), "")</f>
        <v/>
      </c>
      <c r="I16" s="158" t="str">
        <f>IFERROR(VLOOKUP(G16,OBYC!$D$4:$F$23,3,0),"")</f>
        <v/>
      </c>
      <c r="J16" s="158" t="str">
        <f>IFERROR(VLOOKUP(G16,OBYC!$D$4:$I$23,6,0),"")</f>
        <v/>
      </c>
      <c r="K16" s="158" t="str">
        <f>IFERROR(VLOOKUP(G16,OBYC!$D$4:$M$23,10,0),"")</f>
        <v/>
      </c>
      <c r="L16" s="158" t="str">
        <f>IFERROR(VLOOKUP(G16,OBYC!$D$4:$Q$23,14,0),"")</f>
        <v/>
      </c>
      <c r="M16" s="85"/>
      <c r="N16" s="86"/>
      <c r="O16" s="95">
        <f t="shared" si="0"/>
        <v>0</v>
      </c>
      <c r="P16" s="87"/>
      <c r="Q16" s="93"/>
    </row>
    <row r="17" spans="1:17" s="147" customFormat="1" ht="20.100000000000001" customHeight="1" x14ac:dyDescent="0.25">
      <c r="A17" s="148">
        <v>7</v>
      </c>
      <c r="B17" s="149"/>
      <c r="C17" s="150"/>
      <c r="D17" s="152"/>
      <c r="E17" s="79"/>
      <c r="F17" s="157"/>
      <c r="G17" s="84"/>
      <c r="H17" s="158" t="str">
        <f>IFERROR(VLOOKUP(G17,OBYC!$D$4:$E$23,2,0), "")</f>
        <v/>
      </c>
      <c r="I17" s="158" t="str">
        <f>IFERROR(VLOOKUP(G17,OBYC!$D$4:$F$23,3,0),"")</f>
        <v/>
      </c>
      <c r="J17" s="158" t="str">
        <f>IFERROR(VLOOKUP(G17,OBYC!$D$4:$I$23,6,0),"")</f>
        <v/>
      </c>
      <c r="K17" s="158" t="str">
        <f>IFERROR(VLOOKUP(G17,OBYC!$D$4:$M$23,10,0),"")</f>
        <v/>
      </c>
      <c r="L17" s="158" t="str">
        <f>IFERROR(VLOOKUP(G17,OBYC!$D$4:$Q$23,14,0),"")</f>
        <v/>
      </c>
      <c r="M17" s="85"/>
      <c r="N17" s="86"/>
      <c r="O17" s="95">
        <f t="shared" si="0"/>
        <v>0</v>
      </c>
      <c r="P17" s="87"/>
      <c r="Q17" s="93"/>
    </row>
    <row r="18" spans="1:17" s="147" customFormat="1" ht="20.100000000000001" customHeight="1" x14ac:dyDescent="0.25">
      <c r="A18" s="148">
        <v>8</v>
      </c>
      <c r="B18" s="149"/>
      <c r="C18" s="150"/>
      <c r="D18" s="152"/>
      <c r="E18" s="79"/>
      <c r="F18" s="157"/>
      <c r="G18" s="84"/>
      <c r="H18" s="158" t="str">
        <f>IFERROR(VLOOKUP(G18,OBYC!$D$4:$E$23,2,0), "")</f>
        <v/>
      </c>
      <c r="I18" s="158" t="str">
        <f>IFERROR(VLOOKUP(G18,OBYC!$D$4:$F$23,3,0),"")</f>
        <v/>
      </c>
      <c r="J18" s="158" t="str">
        <f>IFERROR(VLOOKUP(G18,OBYC!$D$4:$I$23,6,0),"")</f>
        <v/>
      </c>
      <c r="K18" s="158" t="str">
        <f>IFERROR(VLOOKUP(G18,OBYC!$D$4:$M$23,10,0),"")</f>
        <v/>
      </c>
      <c r="L18" s="158" t="str">
        <f>IFERROR(VLOOKUP(G18,OBYC!$D$4:$Q$23,14,0),"")</f>
        <v/>
      </c>
      <c r="M18" s="85"/>
      <c r="N18" s="86"/>
      <c r="O18" s="95">
        <f t="shared" si="0"/>
        <v>0</v>
      </c>
      <c r="P18" s="87"/>
      <c r="Q18" s="93"/>
    </row>
    <row r="19" spans="1:17" s="147" customFormat="1" ht="20.100000000000001" customHeight="1" x14ac:dyDescent="0.25">
      <c r="A19" s="148">
        <v>9</v>
      </c>
      <c r="B19" s="149"/>
      <c r="C19" s="150"/>
      <c r="D19" s="152"/>
      <c r="E19" s="79"/>
      <c r="F19" s="157"/>
      <c r="G19" s="84"/>
      <c r="H19" s="158" t="str">
        <f>IFERROR(VLOOKUP(G19,OBYC!$D$4:$E$23,2,0), "")</f>
        <v/>
      </c>
      <c r="I19" s="158" t="str">
        <f>IFERROR(VLOOKUP(G19,OBYC!$D$4:$F$23,3,0),"")</f>
        <v/>
      </c>
      <c r="J19" s="158" t="str">
        <f>IFERROR(VLOOKUP(G19,OBYC!$D$4:$I$23,6,0),"")</f>
        <v/>
      </c>
      <c r="K19" s="158" t="str">
        <f>IFERROR(VLOOKUP(G19,OBYC!$D$4:$M$23,10,0),"")</f>
        <v/>
      </c>
      <c r="L19" s="158" t="str">
        <f>IFERROR(VLOOKUP(G19,OBYC!$D$4:$Q$23,14,0),"")</f>
        <v/>
      </c>
      <c r="M19" s="85"/>
      <c r="N19" s="86"/>
      <c r="O19" s="95">
        <f t="shared" si="0"/>
        <v>0</v>
      </c>
      <c r="P19" s="87"/>
      <c r="Q19" s="93"/>
    </row>
    <row r="20" spans="1:17" s="147" customFormat="1" ht="20.100000000000001" customHeight="1" x14ac:dyDescent="0.25">
      <c r="A20" s="148">
        <v>10</v>
      </c>
      <c r="B20" s="149"/>
      <c r="C20" s="150"/>
      <c r="D20" s="152"/>
      <c r="E20" s="79"/>
      <c r="F20" s="157"/>
      <c r="G20" s="84"/>
      <c r="H20" s="158" t="str">
        <f>IFERROR(VLOOKUP(G20,OBYC!$D$4:$E$23,2,0), "")</f>
        <v/>
      </c>
      <c r="I20" s="158" t="str">
        <f>IFERROR(VLOOKUP(G20,OBYC!$D$4:$F$23,3,0),"")</f>
        <v/>
      </c>
      <c r="J20" s="158" t="str">
        <f>IFERROR(VLOOKUP(G20,OBYC!$D$4:$I$23,6,0),"")</f>
        <v/>
      </c>
      <c r="K20" s="158" t="str">
        <f>IFERROR(VLOOKUP(G20,OBYC!$D$4:$M$23,10,0),"")</f>
        <v/>
      </c>
      <c r="L20" s="158" t="str">
        <f>IFERROR(VLOOKUP(G20,OBYC!$D$4:$Q$23,14,0),"")</f>
        <v/>
      </c>
      <c r="M20" s="85"/>
      <c r="N20" s="86"/>
      <c r="O20" s="95">
        <f t="shared" si="0"/>
        <v>0</v>
      </c>
      <c r="P20" s="87"/>
      <c r="Q20" s="93"/>
    </row>
    <row r="21" spans="1:17" s="147" customFormat="1" ht="20.100000000000001" customHeight="1" x14ac:dyDescent="0.25">
      <c r="A21" s="148">
        <v>11</v>
      </c>
      <c r="B21" s="149"/>
      <c r="C21" s="150"/>
      <c r="D21" s="152"/>
      <c r="E21" s="79"/>
      <c r="F21" s="157"/>
      <c r="G21" s="84"/>
      <c r="H21" s="158" t="str">
        <f>IFERROR(VLOOKUP(G21,OBYC!$D$4:$E$23,2,0), "")</f>
        <v/>
      </c>
      <c r="I21" s="158" t="str">
        <f>IFERROR(VLOOKUP(G21,OBYC!$D$4:$F$23,3,0),"")</f>
        <v/>
      </c>
      <c r="J21" s="158" t="str">
        <f>IFERROR(VLOOKUP(G21,OBYC!$D$4:$I$23,6,0),"")</f>
        <v/>
      </c>
      <c r="K21" s="158" t="str">
        <f>IFERROR(VLOOKUP(G21,OBYC!$D$4:$M$23,10,0),"")</f>
        <v/>
      </c>
      <c r="L21" s="158" t="str">
        <f>IFERROR(VLOOKUP(G21,OBYC!$D$4:$Q$23,14,0),"")</f>
        <v/>
      </c>
      <c r="M21" s="85"/>
      <c r="N21" s="86"/>
      <c r="O21" s="95">
        <f t="shared" si="0"/>
        <v>0</v>
      </c>
      <c r="P21" s="87"/>
      <c r="Q21" s="93"/>
    </row>
    <row r="22" spans="1:17" s="147" customFormat="1" ht="20.100000000000001" customHeight="1" x14ac:dyDescent="0.25">
      <c r="A22" s="148">
        <v>12</v>
      </c>
      <c r="B22" s="149"/>
      <c r="C22" s="150"/>
      <c r="D22" s="152"/>
      <c r="E22" s="79"/>
      <c r="F22" s="157"/>
      <c r="G22" s="84"/>
      <c r="H22" s="158" t="str">
        <f>IFERROR(VLOOKUP(G22,OBYC!$D$4:$E$23,2,0), "")</f>
        <v/>
      </c>
      <c r="I22" s="158" t="str">
        <f>IFERROR(VLOOKUP(G22,OBYC!$D$4:$F$23,3,0),"")</f>
        <v/>
      </c>
      <c r="J22" s="158" t="str">
        <f>IFERROR(VLOOKUP(G22,OBYC!$D$4:$I$23,6,0),"")</f>
        <v/>
      </c>
      <c r="K22" s="158" t="str">
        <f>IFERROR(VLOOKUP(G22,OBYC!$D$4:$M$23,10,0),"")</f>
        <v/>
      </c>
      <c r="L22" s="158" t="str">
        <f>IFERROR(VLOOKUP(G22,OBYC!$D$4:$Q$23,14,0),"")</f>
        <v/>
      </c>
      <c r="M22" s="88"/>
      <c r="N22" s="89"/>
      <c r="O22" s="95">
        <f t="shared" si="0"/>
        <v>0</v>
      </c>
      <c r="P22" s="87"/>
      <c r="Q22" s="93"/>
    </row>
    <row r="23" spans="1:17" s="147" customFormat="1" ht="20.100000000000001" customHeight="1" x14ac:dyDescent="0.25">
      <c r="A23" s="148">
        <v>13</v>
      </c>
      <c r="B23" s="149"/>
      <c r="C23" s="150"/>
      <c r="D23" s="152"/>
      <c r="E23" s="79"/>
      <c r="F23" s="157"/>
      <c r="G23" s="84"/>
      <c r="H23" s="158" t="str">
        <f>IFERROR(VLOOKUP(G23,OBYC!$D$4:$E$23,2,0), "")</f>
        <v/>
      </c>
      <c r="I23" s="158" t="str">
        <f>IFERROR(VLOOKUP(G23,OBYC!$D$4:$F$23,3,0),"")</f>
        <v/>
      </c>
      <c r="J23" s="158" t="str">
        <f>IFERROR(VLOOKUP(G23,OBYC!$D$4:$I$23,6,0),"")</f>
        <v/>
      </c>
      <c r="K23" s="158" t="str">
        <f>IFERROR(VLOOKUP(G23,OBYC!$D$4:$M$23,10,0),"")</f>
        <v/>
      </c>
      <c r="L23" s="158" t="str">
        <f>IFERROR(VLOOKUP(G23,OBYC!$D$4:$Q$23,14,0),"")</f>
        <v/>
      </c>
      <c r="M23" s="88"/>
      <c r="N23" s="89"/>
      <c r="O23" s="95">
        <f t="shared" si="0"/>
        <v>0</v>
      </c>
      <c r="P23" s="87"/>
      <c r="Q23" s="93"/>
    </row>
    <row r="24" spans="1:17" s="147" customFormat="1" ht="20.100000000000001" customHeight="1" x14ac:dyDescent="0.25">
      <c r="A24" s="148">
        <v>14</v>
      </c>
      <c r="B24" s="149"/>
      <c r="C24" s="150"/>
      <c r="D24" s="152"/>
      <c r="E24" s="79"/>
      <c r="F24" s="157"/>
      <c r="G24" s="84"/>
      <c r="H24" s="158" t="str">
        <f>IFERROR(VLOOKUP(G24,OBYC!$D$4:$E$23,2,0), "")</f>
        <v/>
      </c>
      <c r="I24" s="158" t="str">
        <f>IFERROR(VLOOKUP(G24,OBYC!$D$4:$F$23,3,0),"")</f>
        <v/>
      </c>
      <c r="J24" s="158" t="str">
        <f>IFERROR(VLOOKUP(G24,OBYC!$D$4:$I$23,6,0),"")</f>
        <v/>
      </c>
      <c r="K24" s="158" t="str">
        <f>IFERROR(VLOOKUP(G24,OBYC!$D$4:$M$23,10,0),"")</f>
        <v/>
      </c>
      <c r="L24" s="158" t="str">
        <f>IFERROR(VLOOKUP(G24,OBYC!$D$4:$Q$23,14,0),"")</f>
        <v/>
      </c>
      <c r="M24" s="88"/>
      <c r="N24" s="89"/>
      <c r="O24" s="95">
        <f t="shared" si="0"/>
        <v>0</v>
      </c>
      <c r="P24" s="87"/>
      <c r="Q24" s="93"/>
    </row>
    <row r="25" spans="1:17" s="147" customFormat="1" ht="20.100000000000001" customHeight="1" x14ac:dyDescent="0.25">
      <c r="A25" s="148">
        <v>15</v>
      </c>
      <c r="B25" s="149"/>
      <c r="C25" s="150"/>
      <c r="D25" s="152"/>
      <c r="E25" s="79"/>
      <c r="F25" s="157"/>
      <c r="G25" s="84"/>
      <c r="H25" s="158" t="str">
        <f>IFERROR(VLOOKUP(G25,OBYC!$D$4:$E$23,2,0), "")</f>
        <v/>
      </c>
      <c r="I25" s="158" t="str">
        <f>IFERROR(VLOOKUP(G25,OBYC!$D$4:$F$23,3,0),"")</f>
        <v/>
      </c>
      <c r="J25" s="158" t="str">
        <f>IFERROR(VLOOKUP(G25,OBYC!$D$4:$I$23,6,0),"")</f>
        <v/>
      </c>
      <c r="K25" s="158" t="str">
        <f>IFERROR(VLOOKUP(G25,OBYC!$D$4:$M$23,10,0),"")</f>
        <v/>
      </c>
      <c r="L25" s="158" t="str">
        <f>IFERROR(VLOOKUP(G25,OBYC!$D$4:$Q$23,14,0),"")</f>
        <v/>
      </c>
      <c r="M25" s="88"/>
      <c r="N25" s="89"/>
      <c r="O25" s="95">
        <f t="shared" si="0"/>
        <v>0</v>
      </c>
      <c r="P25" s="87"/>
      <c r="Q25" s="93"/>
    </row>
    <row r="26" spans="1:17" s="147" customFormat="1" ht="20.100000000000001" customHeight="1" x14ac:dyDescent="0.25">
      <c r="A26" s="148">
        <v>16</v>
      </c>
      <c r="B26" s="149"/>
      <c r="C26" s="150"/>
      <c r="D26" s="152"/>
      <c r="E26" s="79"/>
      <c r="F26" s="157"/>
      <c r="G26" s="84"/>
      <c r="H26" s="158" t="str">
        <f>IFERROR(VLOOKUP(G26,OBYC!$D$4:$E$23,2,0), "")</f>
        <v/>
      </c>
      <c r="I26" s="158" t="str">
        <f>IFERROR(VLOOKUP(G26,OBYC!$D$4:$F$23,3,0),"")</f>
        <v/>
      </c>
      <c r="J26" s="158" t="str">
        <f>IFERROR(VLOOKUP(G26,OBYC!$D$4:$I$23,6,0),"")</f>
        <v/>
      </c>
      <c r="K26" s="158" t="str">
        <f>IFERROR(VLOOKUP(G26,OBYC!$D$4:$M$23,10,0),"")</f>
        <v/>
      </c>
      <c r="L26" s="158" t="str">
        <f>IFERROR(VLOOKUP(G26,OBYC!$D$4:$Q$23,14,0),"")</f>
        <v/>
      </c>
      <c r="M26" s="88"/>
      <c r="N26" s="89"/>
      <c r="O26" s="95">
        <f t="shared" si="0"/>
        <v>0</v>
      </c>
      <c r="P26" s="87"/>
      <c r="Q26" s="93"/>
    </row>
    <row r="27" spans="1:17" s="147" customFormat="1" ht="20.100000000000001" customHeight="1" x14ac:dyDescent="0.25">
      <c r="A27" s="148">
        <v>17</v>
      </c>
      <c r="B27" s="149"/>
      <c r="C27" s="150"/>
      <c r="D27" s="152"/>
      <c r="E27" s="79"/>
      <c r="F27" s="157"/>
      <c r="G27" s="84"/>
      <c r="H27" s="158" t="str">
        <f>IFERROR(VLOOKUP(G27,OBYC!$D$4:$E$23,2,0), "")</f>
        <v/>
      </c>
      <c r="I27" s="158" t="str">
        <f>IFERROR(VLOOKUP(G27,OBYC!$D$4:$F$23,3,0),"")</f>
        <v/>
      </c>
      <c r="J27" s="158" t="str">
        <f>IFERROR(VLOOKUP(G27,OBYC!$D$4:$I$23,6,0),"")</f>
        <v/>
      </c>
      <c r="K27" s="158" t="str">
        <f>IFERROR(VLOOKUP(G27,OBYC!$D$4:$M$23,10,0),"")</f>
        <v/>
      </c>
      <c r="L27" s="158" t="str">
        <f>IFERROR(VLOOKUP(G27,OBYC!$D$4:$Q$23,14,0),"")</f>
        <v/>
      </c>
      <c r="M27" s="88"/>
      <c r="N27" s="89"/>
      <c r="O27" s="95">
        <f t="shared" si="0"/>
        <v>0</v>
      </c>
      <c r="P27" s="87"/>
      <c r="Q27" s="93"/>
    </row>
    <row r="28" spans="1:17" s="147" customFormat="1" ht="20.100000000000001" customHeight="1" x14ac:dyDescent="0.25">
      <c r="A28" s="148">
        <v>18</v>
      </c>
      <c r="B28" s="149"/>
      <c r="C28" s="150"/>
      <c r="D28" s="152"/>
      <c r="E28" s="79"/>
      <c r="F28" s="157"/>
      <c r="G28" s="84"/>
      <c r="H28" s="158" t="str">
        <f>IFERROR(VLOOKUP(G28,OBYC!$D$4:$E$23,2,0), "")</f>
        <v/>
      </c>
      <c r="I28" s="158" t="str">
        <f>IFERROR(VLOOKUP(G28,OBYC!$D$4:$F$23,3,0),"")</f>
        <v/>
      </c>
      <c r="J28" s="158" t="str">
        <f>IFERROR(VLOOKUP(G28,OBYC!$D$4:$I$23,6,0),"")</f>
        <v/>
      </c>
      <c r="K28" s="158" t="str">
        <f>IFERROR(VLOOKUP(G28,OBYC!$D$4:$M$23,10,0),"")</f>
        <v/>
      </c>
      <c r="L28" s="158" t="str">
        <f>IFERROR(VLOOKUP(G28,OBYC!$D$4:$Q$23,14,0),"")</f>
        <v/>
      </c>
      <c r="M28" s="88"/>
      <c r="N28" s="89"/>
      <c r="O28" s="95">
        <f t="shared" si="0"/>
        <v>0</v>
      </c>
      <c r="P28" s="87"/>
      <c r="Q28" s="93"/>
    </row>
    <row r="29" spans="1:17" s="147" customFormat="1" ht="20.100000000000001" customHeight="1" x14ac:dyDescent="0.25">
      <c r="A29" s="148">
        <v>19</v>
      </c>
      <c r="B29" s="149"/>
      <c r="C29" s="150"/>
      <c r="D29" s="152"/>
      <c r="E29" s="79"/>
      <c r="F29" s="157"/>
      <c r="G29" s="84"/>
      <c r="H29" s="158" t="str">
        <f>IFERROR(VLOOKUP(G29,OBYC!$D$4:$E$23,2,0), "")</f>
        <v/>
      </c>
      <c r="I29" s="158" t="str">
        <f>IFERROR(VLOOKUP(G29,OBYC!$D$4:$F$23,3,0),"")</f>
        <v/>
      </c>
      <c r="J29" s="158" t="str">
        <f>IFERROR(VLOOKUP(G29,OBYC!$D$4:$I$23,6,0),"")</f>
        <v/>
      </c>
      <c r="K29" s="158" t="str">
        <f>IFERROR(VLOOKUP(G29,OBYC!$D$4:$M$23,10,0),"")</f>
        <v/>
      </c>
      <c r="L29" s="158" t="str">
        <f>IFERROR(VLOOKUP(G29,OBYC!$D$4:$Q$23,14,0),"")</f>
        <v/>
      </c>
      <c r="M29" s="88"/>
      <c r="N29" s="89"/>
      <c r="O29" s="95">
        <f t="shared" si="0"/>
        <v>0</v>
      </c>
      <c r="P29" s="87"/>
      <c r="Q29" s="93"/>
    </row>
    <row r="30" spans="1:17" s="147" customFormat="1" ht="20.100000000000001" customHeight="1" x14ac:dyDescent="0.25">
      <c r="A30" s="148">
        <v>20</v>
      </c>
      <c r="B30" s="149"/>
      <c r="C30" s="150"/>
      <c r="D30" s="152"/>
      <c r="E30" s="79"/>
      <c r="F30" s="157"/>
      <c r="G30" s="84"/>
      <c r="H30" s="158" t="str">
        <f>IFERROR(VLOOKUP(G30,OBYC!$D$4:$E$23,2,0), "")</f>
        <v/>
      </c>
      <c r="I30" s="158" t="str">
        <f>IFERROR(VLOOKUP(G30,OBYC!$D$4:$F$23,3,0),"")</f>
        <v/>
      </c>
      <c r="J30" s="158" t="str">
        <f>IFERROR(VLOOKUP(G30,OBYC!$D$4:$I$23,6,0),"")</f>
        <v/>
      </c>
      <c r="K30" s="158" t="str">
        <f>IFERROR(VLOOKUP(G30,OBYC!$D$4:$M$23,10,0),"")</f>
        <v/>
      </c>
      <c r="L30" s="158" t="str">
        <f>IFERROR(VLOOKUP(G30,OBYC!$D$4:$Q$23,14,0),"")</f>
        <v/>
      </c>
      <c r="M30" s="88"/>
      <c r="N30" s="89"/>
      <c r="O30" s="95">
        <f t="shared" si="0"/>
        <v>0</v>
      </c>
      <c r="P30" s="87"/>
      <c r="Q30" s="93"/>
    </row>
    <row r="31" spans="1:17" s="147" customFormat="1" ht="20.100000000000001" customHeight="1" x14ac:dyDescent="0.25">
      <c r="A31" s="148">
        <v>21</v>
      </c>
      <c r="B31" s="149"/>
      <c r="C31" s="150"/>
      <c r="D31" s="152"/>
      <c r="E31" s="79"/>
      <c r="F31" s="157"/>
      <c r="G31" s="84"/>
      <c r="H31" s="158" t="str">
        <f>IFERROR(VLOOKUP(G31,OBYC!$D$4:$E$23,2,0), "")</f>
        <v/>
      </c>
      <c r="I31" s="158" t="str">
        <f>IFERROR(VLOOKUP(G31,OBYC!$D$4:$F$23,3,0),"")</f>
        <v/>
      </c>
      <c r="J31" s="158" t="str">
        <f>IFERROR(VLOOKUP(G31,OBYC!$D$4:$I$23,6,0),"")</f>
        <v/>
      </c>
      <c r="K31" s="158" t="str">
        <f>IFERROR(VLOOKUP(G31,OBYC!$D$4:$M$23,10,0),"")</f>
        <v/>
      </c>
      <c r="L31" s="158" t="str">
        <f>IFERROR(VLOOKUP(G31,OBYC!$D$4:$Q$23,14,0),"")</f>
        <v/>
      </c>
      <c r="M31" s="88"/>
      <c r="N31" s="89"/>
      <c r="O31" s="95">
        <f t="shared" si="0"/>
        <v>0</v>
      </c>
      <c r="P31" s="87"/>
      <c r="Q31" s="93"/>
    </row>
    <row r="32" spans="1:17" s="153" customFormat="1" ht="20.100000000000001" customHeight="1" x14ac:dyDescent="0.25">
      <c r="A32" s="148">
        <v>22</v>
      </c>
      <c r="B32" s="149"/>
      <c r="C32" s="150"/>
      <c r="D32" s="152"/>
      <c r="E32" s="79"/>
      <c r="F32" s="157"/>
      <c r="G32" s="84"/>
      <c r="H32" s="158" t="str">
        <f>IFERROR(VLOOKUP(G32,OBYC!$D$4:$E$23,2,0), "")</f>
        <v/>
      </c>
      <c r="I32" s="158" t="str">
        <f>IFERROR(VLOOKUP(G32,OBYC!$D$4:$F$23,3,0),"")</f>
        <v/>
      </c>
      <c r="J32" s="158" t="str">
        <f>IFERROR(VLOOKUP(G32,OBYC!$D$4:$I$23,6,0),"")</f>
        <v/>
      </c>
      <c r="K32" s="158" t="str">
        <f>IFERROR(VLOOKUP(G32,OBYC!$D$4:$M$23,10,0),"")</f>
        <v/>
      </c>
      <c r="L32" s="158" t="str">
        <f>IFERROR(VLOOKUP(G32,OBYC!$D$4:$Q$23,14,0),"")</f>
        <v/>
      </c>
      <c r="M32" s="88"/>
      <c r="N32" s="89"/>
      <c r="O32" s="95">
        <f t="shared" si="0"/>
        <v>0</v>
      </c>
      <c r="P32" s="87"/>
      <c r="Q32" s="93"/>
    </row>
    <row r="33" spans="1:17" s="153" customFormat="1" ht="20.100000000000001" customHeight="1" x14ac:dyDescent="0.25">
      <c r="A33" s="148">
        <v>23</v>
      </c>
      <c r="B33" s="149"/>
      <c r="C33" s="150"/>
      <c r="D33" s="152"/>
      <c r="E33" s="79"/>
      <c r="F33" s="157"/>
      <c r="G33" s="84"/>
      <c r="H33" s="158" t="str">
        <f>IFERROR(VLOOKUP(G33,OBYC!$D$4:$E$23,2,0), "")</f>
        <v/>
      </c>
      <c r="I33" s="158" t="str">
        <f>IFERROR(VLOOKUP(G33,OBYC!$D$4:$F$23,3,0),"")</f>
        <v/>
      </c>
      <c r="J33" s="158" t="str">
        <f>IFERROR(VLOOKUP(G33,OBYC!$D$4:$I$23,6,0),"")</f>
        <v/>
      </c>
      <c r="K33" s="158" t="str">
        <f>IFERROR(VLOOKUP(G33,OBYC!$D$4:$M$23,10,0),"")</f>
        <v/>
      </c>
      <c r="L33" s="158" t="str">
        <f>IFERROR(VLOOKUP(G33,OBYC!$D$4:$Q$23,14,0),"")</f>
        <v/>
      </c>
      <c r="M33" s="88"/>
      <c r="N33" s="89"/>
      <c r="O33" s="95">
        <f t="shared" si="0"/>
        <v>0</v>
      </c>
      <c r="P33" s="87"/>
      <c r="Q33" s="93"/>
    </row>
    <row r="34" spans="1:17" s="153" customFormat="1" ht="20.100000000000001" customHeight="1" x14ac:dyDescent="0.25">
      <c r="A34" s="148">
        <v>24</v>
      </c>
      <c r="B34" s="149"/>
      <c r="C34" s="150"/>
      <c r="D34" s="152"/>
      <c r="E34" s="79"/>
      <c r="F34" s="157"/>
      <c r="G34" s="84"/>
      <c r="H34" s="158" t="str">
        <f>IFERROR(VLOOKUP(G34,OBYC!$D$4:$E$23,2,0), "")</f>
        <v/>
      </c>
      <c r="I34" s="158" t="str">
        <f>IFERROR(VLOOKUP(G34,OBYC!$D$4:$F$23,3,0),"")</f>
        <v/>
      </c>
      <c r="J34" s="158" t="str">
        <f>IFERROR(VLOOKUP(G34,OBYC!$D$4:$I$23,6,0),"")</f>
        <v/>
      </c>
      <c r="K34" s="158" t="str">
        <f>IFERROR(VLOOKUP(G34,OBYC!$D$4:$M$23,10,0),"")</f>
        <v/>
      </c>
      <c r="L34" s="158" t="str">
        <f>IFERROR(VLOOKUP(G34,OBYC!$D$4:$Q$23,14,0),"")</f>
        <v/>
      </c>
      <c r="M34" s="88"/>
      <c r="N34" s="89"/>
      <c r="O34" s="95">
        <f t="shared" si="0"/>
        <v>0</v>
      </c>
      <c r="P34" s="87"/>
      <c r="Q34" s="93"/>
    </row>
    <row r="35" spans="1:17" s="153" customFormat="1" ht="20.100000000000001" customHeight="1" x14ac:dyDescent="0.25">
      <c r="A35" s="148">
        <v>25</v>
      </c>
      <c r="B35" s="149"/>
      <c r="C35" s="150"/>
      <c r="D35" s="152"/>
      <c r="E35" s="79"/>
      <c r="F35" s="157"/>
      <c r="G35" s="84"/>
      <c r="H35" s="158" t="str">
        <f>IFERROR(VLOOKUP(G35,OBYC!$D$4:$E$23,2,0), "")</f>
        <v/>
      </c>
      <c r="I35" s="158" t="str">
        <f>IFERROR(VLOOKUP(G35,OBYC!$D$4:$F$23,3,0),"")</f>
        <v/>
      </c>
      <c r="J35" s="158" t="str">
        <f>IFERROR(VLOOKUP(G35,OBYC!$D$4:$I$23,6,0),"")</f>
        <v/>
      </c>
      <c r="K35" s="158" t="str">
        <f>IFERROR(VLOOKUP(G35,OBYC!$D$4:$M$23,10,0),"")</f>
        <v/>
      </c>
      <c r="L35" s="158" t="str">
        <f>IFERROR(VLOOKUP(G35,OBYC!$D$4:$Q$23,14,0),"")</f>
        <v/>
      </c>
      <c r="M35" s="88"/>
      <c r="N35" s="89"/>
      <c r="O35" s="95">
        <f t="shared" si="0"/>
        <v>0</v>
      </c>
      <c r="P35" s="87"/>
      <c r="Q35" s="93"/>
    </row>
    <row r="36" spans="1:17" s="153" customFormat="1" ht="20.100000000000001" customHeight="1" x14ac:dyDescent="0.25">
      <c r="A36" s="148">
        <v>26</v>
      </c>
      <c r="B36" s="149"/>
      <c r="C36" s="150"/>
      <c r="D36" s="152"/>
      <c r="E36" s="79"/>
      <c r="F36" s="157"/>
      <c r="G36" s="84"/>
      <c r="H36" s="158" t="str">
        <f>IFERROR(VLOOKUP(G36,OBYC!$D$4:$E$23,2,0), "")</f>
        <v/>
      </c>
      <c r="I36" s="158" t="str">
        <f>IFERROR(VLOOKUP(G36,OBYC!$D$4:$F$23,3,0),"")</f>
        <v/>
      </c>
      <c r="J36" s="158" t="str">
        <f>IFERROR(VLOOKUP(G36,OBYC!$D$4:$I$23,6,0),"")</f>
        <v/>
      </c>
      <c r="K36" s="158" t="str">
        <f>IFERROR(VLOOKUP(G36,OBYC!$D$4:$M$23,10,0),"")</f>
        <v/>
      </c>
      <c r="L36" s="158" t="str">
        <f>IFERROR(VLOOKUP(G36,OBYC!$D$4:$Q$23,14,0),"")</f>
        <v/>
      </c>
      <c r="M36" s="88"/>
      <c r="N36" s="89"/>
      <c r="O36" s="95">
        <f t="shared" si="0"/>
        <v>0</v>
      </c>
      <c r="P36" s="87"/>
      <c r="Q36" s="93"/>
    </row>
    <row r="37" spans="1:17" s="153" customFormat="1" ht="20.100000000000001" customHeight="1" x14ac:dyDescent="0.25">
      <c r="A37" s="148">
        <v>27</v>
      </c>
      <c r="B37" s="149"/>
      <c r="C37" s="150"/>
      <c r="D37" s="152"/>
      <c r="E37" s="79"/>
      <c r="F37" s="157"/>
      <c r="G37" s="84"/>
      <c r="H37" s="158" t="str">
        <f>IFERROR(VLOOKUP(G37,OBYC!$D$4:$E$23,2,0), "")</f>
        <v/>
      </c>
      <c r="I37" s="158" t="str">
        <f>IFERROR(VLOOKUP(G37,OBYC!$D$4:$F$23,3,0),"")</f>
        <v/>
      </c>
      <c r="J37" s="158" t="str">
        <f>IFERROR(VLOOKUP(G37,OBYC!$D$4:$I$23,6,0),"")</f>
        <v/>
      </c>
      <c r="K37" s="158" t="str">
        <f>IFERROR(VLOOKUP(G37,OBYC!$D$4:$M$23,10,0),"")</f>
        <v/>
      </c>
      <c r="L37" s="158" t="str">
        <f>IFERROR(VLOOKUP(G37,OBYC!$D$4:$Q$23,14,0),"")</f>
        <v/>
      </c>
      <c r="M37" s="88"/>
      <c r="N37" s="89"/>
      <c r="O37" s="95">
        <f t="shared" si="0"/>
        <v>0</v>
      </c>
      <c r="P37" s="87"/>
      <c r="Q37" s="93"/>
    </row>
    <row r="38" spans="1:17" s="153" customFormat="1" ht="20.100000000000001" customHeight="1" x14ac:dyDescent="0.25">
      <c r="A38" s="148">
        <v>28</v>
      </c>
      <c r="B38" s="149"/>
      <c r="C38" s="150"/>
      <c r="D38" s="152"/>
      <c r="E38" s="79"/>
      <c r="F38" s="157"/>
      <c r="G38" s="84"/>
      <c r="H38" s="158" t="str">
        <f>IFERROR(VLOOKUP(G38,OBYC!$D$4:$E$23,2,0), "")</f>
        <v/>
      </c>
      <c r="I38" s="158" t="str">
        <f>IFERROR(VLOOKUP(G38,OBYC!$D$4:$F$23,3,0),"")</f>
        <v/>
      </c>
      <c r="J38" s="158" t="str">
        <f>IFERROR(VLOOKUP(G38,OBYC!$D$4:$I$23,6,0),"")</f>
        <v/>
      </c>
      <c r="K38" s="158" t="str">
        <f>IFERROR(VLOOKUP(G38,OBYC!$D$4:$M$23,10,0),"")</f>
        <v/>
      </c>
      <c r="L38" s="158" t="str">
        <f>IFERROR(VLOOKUP(G38,OBYC!$D$4:$Q$23,14,0),"")</f>
        <v/>
      </c>
      <c r="M38" s="88"/>
      <c r="N38" s="89"/>
      <c r="O38" s="95">
        <f t="shared" si="0"/>
        <v>0</v>
      </c>
      <c r="P38" s="87"/>
      <c r="Q38" s="93"/>
    </row>
    <row r="39" spans="1:17" s="153" customFormat="1" ht="20.100000000000001" customHeight="1" x14ac:dyDescent="0.25">
      <c r="A39" s="148">
        <v>29</v>
      </c>
      <c r="B39" s="149"/>
      <c r="C39" s="150"/>
      <c r="D39" s="152"/>
      <c r="E39" s="79"/>
      <c r="F39" s="157"/>
      <c r="G39" s="84"/>
      <c r="H39" s="158" t="str">
        <f>IFERROR(VLOOKUP(G39,OBYC!$D$4:$E$23,2,0), "")</f>
        <v/>
      </c>
      <c r="I39" s="158" t="str">
        <f>IFERROR(VLOOKUP(G39,OBYC!$D$4:$F$23,3,0),"")</f>
        <v/>
      </c>
      <c r="J39" s="158" t="str">
        <f>IFERROR(VLOOKUP(G39,OBYC!$D$4:$I$23,6,0),"")</f>
        <v/>
      </c>
      <c r="K39" s="158" t="str">
        <f>IFERROR(VLOOKUP(G39,OBYC!$D$4:$M$23,10,0),"")</f>
        <v/>
      </c>
      <c r="L39" s="158" t="str">
        <f>IFERROR(VLOOKUP(G39,OBYC!$D$4:$Q$23,14,0),"")</f>
        <v/>
      </c>
      <c r="M39" s="88"/>
      <c r="N39" s="89"/>
      <c r="O39" s="95">
        <f t="shared" si="0"/>
        <v>0</v>
      </c>
      <c r="P39" s="87"/>
      <c r="Q39" s="93"/>
    </row>
    <row r="40" spans="1:17" s="153" customFormat="1" ht="20.100000000000001" customHeight="1" x14ac:dyDescent="0.25">
      <c r="A40" s="148">
        <v>30</v>
      </c>
      <c r="B40" s="149"/>
      <c r="C40" s="150"/>
      <c r="D40" s="152"/>
      <c r="E40" s="79"/>
      <c r="F40" s="157"/>
      <c r="G40" s="84"/>
      <c r="H40" s="158" t="str">
        <f>IFERROR(VLOOKUP(G40,OBYC!$D$4:$E$23,2,0), "")</f>
        <v/>
      </c>
      <c r="I40" s="158" t="str">
        <f>IFERROR(VLOOKUP(G40,OBYC!$D$4:$F$23,3,0),"")</f>
        <v/>
      </c>
      <c r="J40" s="158" t="str">
        <f>IFERROR(VLOOKUP(G40,OBYC!$D$4:$I$23,6,0),"")</f>
        <v/>
      </c>
      <c r="K40" s="158" t="str">
        <f>IFERROR(VLOOKUP(G40,OBYC!$D$4:$M$23,10,0),"")</f>
        <v/>
      </c>
      <c r="L40" s="158" t="str">
        <f>IFERROR(VLOOKUP(G40,OBYC!$D$4:$Q$23,14,0),"")</f>
        <v/>
      </c>
      <c r="M40" s="88"/>
      <c r="N40" s="89"/>
      <c r="O40" s="95">
        <f t="shared" si="0"/>
        <v>0</v>
      </c>
      <c r="P40" s="87"/>
      <c r="Q40" s="93"/>
    </row>
    <row r="41" spans="1:17" s="153" customFormat="1" ht="20.100000000000001" customHeight="1" x14ac:dyDescent="0.25">
      <c r="A41" s="148">
        <v>31</v>
      </c>
      <c r="B41" s="149"/>
      <c r="C41" s="150"/>
      <c r="D41" s="152"/>
      <c r="E41" s="79"/>
      <c r="F41" s="157"/>
      <c r="G41" s="84"/>
      <c r="H41" s="158" t="str">
        <f>IFERROR(VLOOKUP(G41,OBYC!$D$4:$E$23,2,0), "")</f>
        <v/>
      </c>
      <c r="I41" s="158" t="str">
        <f>IFERROR(VLOOKUP(G41,OBYC!$D$4:$F$23,3,0),"")</f>
        <v/>
      </c>
      <c r="J41" s="158" t="str">
        <f>IFERROR(VLOOKUP(G41,OBYC!$D$4:$I$23,6,0),"")</f>
        <v/>
      </c>
      <c r="K41" s="158" t="str">
        <f>IFERROR(VLOOKUP(G41,OBYC!$D$4:$M$23,10,0),"")</f>
        <v/>
      </c>
      <c r="L41" s="158" t="str">
        <f>IFERROR(VLOOKUP(G41,OBYC!$D$4:$Q$23,14,0),"")</f>
        <v/>
      </c>
      <c r="M41" s="88"/>
      <c r="N41" s="89"/>
      <c r="O41" s="95">
        <f t="shared" si="0"/>
        <v>0</v>
      </c>
      <c r="P41" s="87"/>
      <c r="Q41" s="93"/>
    </row>
    <row r="42" spans="1:17" s="153" customFormat="1" ht="20.100000000000001" customHeight="1" x14ac:dyDescent="0.25">
      <c r="A42" s="148">
        <v>32</v>
      </c>
      <c r="B42" s="149"/>
      <c r="C42" s="150"/>
      <c r="D42" s="152"/>
      <c r="E42" s="79"/>
      <c r="F42" s="157"/>
      <c r="G42" s="84"/>
      <c r="H42" s="158" t="str">
        <f>IFERROR(VLOOKUP(G42,OBYC!$D$4:$E$23,2,0), "")</f>
        <v/>
      </c>
      <c r="I42" s="158" t="str">
        <f>IFERROR(VLOOKUP(G42,OBYC!$D$4:$F$23,3,0),"")</f>
        <v/>
      </c>
      <c r="J42" s="158" t="str">
        <f>IFERROR(VLOOKUP(G42,OBYC!$D$4:$I$23,6,0),"")</f>
        <v/>
      </c>
      <c r="K42" s="158" t="str">
        <f>IFERROR(VLOOKUP(G42,OBYC!$D$4:$M$23,10,0),"")</f>
        <v/>
      </c>
      <c r="L42" s="158" t="str">
        <f>IFERROR(VLOOKUP(G42,OBYC!$D$4:$Q$23,14,0),"")</f>
        <v/>
      </c>
      <c r="M42" s="88"/>
      <c r="N42" s="89"/>
      <c r="O42" s="95">
        <f t="shared" si="0"/>
        <v>0</v>
      </c>
      <c r="P42" s="87"/>
      <c r="Q42" s="93"/>
    </row>
    <row r="43" spans="1:17" s="153" customFormat="1" ht="20.100000000000001" customHeight="1" x14ac:dyDescent="0.25">
      <c r="A43" s="148">
        <v>33</v>
      </c>
      <c r="B43" s="149"/>
      <c r="C43" s="150"/>
      <c r="D43" s="152"/>
      <c r="E43" s="79"/>
      <c r="F43" s="157"/>
      <c r="G43" s="84"/>
      <c r="H43" s="158" t="str">
        <f>IFERROR(VLOOKUP(G43,OBYC!$D$4:$E$23,2,0), "")</f>
        <v/>
      </c>
      <c r="I43" s="158" t="str">
        <f>IFERROR(VLOOKUP(G43,OBYC!$D$4:$F$23,3,0),"")</f>
        <v/>
      </c>
      <c r="J43" s="158" t="str">
        <f>IFERROR(VLOOKUP(G43,OBYC!$D$4:$I$23,6,0),"")</f>
        <v/>
      </c>
      <c r="K43" s="158" t="str">
        <f>IFERROR(VLOOKUP(G43,OBYC!$D$4:$M$23,10,0),"")</f>
        <v/>
      </c>
      <c r="L43" s="158" t="str">
        <f>IFERROR(VLOOKUP(G43,OBYC!$D$4:$Q$23,14,0),"")</f>
        <v/>
      </c>
      <c r="M43" s="88"/>
      <c r="N43" s="89"/>
      <c r="O43" s="95">
        <f t="shared" si="0"/>
        <v>0</v>
      </c>
      <c r="P43" s="87"/>
      <c r="Q43" s="93"/>
    </row>
    <row r="44" spans="1:17" s="153" customFormat="1" ht="20.100000000000001" customHeight="1" x14ac:dyDescent="0.25">
      <c r="A44" s="148">
        <v>34</v>
      </c>
      <c r="B44" s="149"/>
      <c r="C44" s="150"/>
      <c r="D44" s="152"/>
      <c r="E44" s="79"/>
      <c r="F44" s="157"/>
      <c r="G44" s="84"/>
      <c r="H44" s="158" t="str">
        <f>IFERROR(VLOOKUP(G44,OBYC!$D$4:$E$23,2,0), "")</f>
        <v/>
      </c>
      <c r="I44" s="158" t="str">
        <f>IFERROR(VLOOKUP(G44,OBYC!$D$4:$F$23,3,0),"")</f>
        <v/>
      </c>
      <c r="J44" s="158" t="str">
        <f>IFERROR(VLOOKUP(G44,OBYC!$D$4:$I$23,6,0),"")</f>
        <v/>
      </c>
      <c r="K44" s="158" t="str">
        <f>IFERROR(VLOOKUP(G44,OBYC!$D$4:$M$23,10,0),"")</f>
        <v/>
      </c>
      <c r="L44" s="158" t="str">
        <f>IFERROR(VLOOKUP(G44,OBYC!$D$4:$Q$23,14,0),"")</f>
        <v/>
      </c>
      <c r="M44" s="88"/>
      <c r="N44" s="89"/>
      <c r="O44" s="95">
        <f t="shared" si="0"/>
        <v>0</v>
      </c>
      <c r="P44" s="87"/>
      <c r="Q44" s="93"/>
    </row>
    <row r="45" spans="1:17" s="153" customFormat="1" ht="20.100000000000001" customHeight="1" x14ac:dyDescent="0.25">
      <c r="A45" s="148">
        <v>35</v>
      </c>
      <c r="B45" s="149"/>
      <c r="C45" s="154"/>
      <c r="D45" s="155"/>
      <c r="E45" s="79"/>
      <c r="F45" s="157"/>
      <c r="G45" s="84"/>
      <c r="H45" s="158" t="str">
        <f>IFERROR(VLOOKUP(G45,OBYC!$D$4:$E$23,2,0), "")</f>
        <v/>
      </c>
      <c r="I45" s="158" t="str">
        <f>IFERROR(VLOOKUP(G45,OBYC!$D$4:$F$23,3,0),"")</f>
        <v/>
      </c>
      <c r="J45" s="158" t="str">
        <f>IFERROR(VLOOKUP(G45,OBYC!$D$4:$I$23,6,0),"")</f>
        <v/>
      </c>
      <c r="K45" s="158" t="str">
        <f>IFERROR(VLOOKUP(G45,OBYC!$D$4:$M$23,10,0),"")</f>
        <v/>
      </c>
      <c r="L45" s="158" t="str">
        <f>IFERROR(VLOOKUP(G45,OBYC!$D$4:$Q$23,14,0),"")</f>
        <v/>
      </c>
      <c r="M45" s="90"/>
      <c r="N45" s="91"/>
      <c r="O45" s="95">
        <f t="shared" si="0"/>
        <v>0</v>
      </c>
      <c r="P45" s="87"/>
      <c r="Q45" s="93"/>
    </row>
    <row r="46" spans="1:17" ht="14.25" customHeight="1" thickBot="1" x14ac:dyDescent="0.25">
      <c r="A46" s="180" t="s">
        <v>1669</v>
      </c>
      <c r="B46" s="181"/>
      <c r="C46" s="181"/>
      <c r="D46" s="181"/>
      <c r="E46" s="181"/>
      <c r="F46" s="181"/>
      <c r="G46" s="181"/>
      <c r="H46" s="181"/>
      <c r="I46" s="181"/>
      <c r="J46" s="181"/>
      <c r="K46" s="181"/>
      <c r="L46" s="181"/>
      <c r="M46" s="181"/>
      <c r="N46" s="181"/>
      <c r="O46" s="181"/>
      <c r="P46" s="181"/>
      <c r="Q46" s="182"/>
    </row>
    <row r="47" spans="1:17" ht="17.399999999999999" x14ac:dyDescent="0.3">
      <c r="A47" s="161" t="s">
        <v>2219</v>
      </c>
      <c r="B47" s="162"/>
      <c r="C47" s="162"/>
      <c r="D47" s="162"/>
      <c r="E47" s="162"/>
      <c r="F47" s="162"/>
      <c r="G47" s="162"/>
      <c r="H47" s="162"/>
      <c r="I47" s="162"/>
      <c r="J47" s="162"/>
      <c r="K47" s="162"/>
      <c r="L47" s="162"/>
      <c r="M47" s="162"/>
      <c r="N47" s="162"/>
      <c r="O47" s="162"/>
      <c r="P47" s="162"/>
      <c r="Q47" s="163"/>
    </row>
    <row r="48" spans="1:17" s="133" customFormat="1" ht="17.399999999999999" x14ac:dyDescent="0.3">
      <c r="A48" s="164" t="s">
        <v>2220</v>
      </c>
      <c r="B48" s="165"/>
      <c r="C48" s="165"/>
      <c r="D48" s="165"/>
      <c r="E48" s="165"/>
      <c r="F48" s="165"/>
      <c r="G48" s="165"/>
      <c r="H48" s="165"/>
      <c r="I48" s="165"/>
      <c r="J48" s="165"/>
      <c r="K48" s="165"/>
      <c r="L48" s="165"/>
      <c r="M48" s="165"/>
      <c r="N48" s="165"/>
      <c r="O48" s="165"/>
      <c r="P48" s="165"/>
      <c r="Q48" s="166"/>
    </row>
    <row r="49" spans="1:17" s="133" customFormat="1" ht="17.399999999999999" x14ac:dyDescent="0.3">
      <c r="A49" s="164" t="s">
        <v>2221</v>
      </c>
      <c r="B49" s="165"/>
      <c r="C49" s="165"/>
      <c r="D49" s="165"/>
      <c r="E49" s="165"/>
      <c r="F49" s="165"/>
      <c r="G49" s="165"/>
      <c r="H49" s="165"/>
      <c r="I49" s="165"/>
      <c r="J49" s="165"/>
      <c r="K49" s="165"/>
      <c r="L49" s="165"/>
      <c r="M49" s="165"/>
      <c r="N49" s="165"/>
      <c r="O49" s="165"/>
      <c r="P49" s="165"/>
      <c r="Q49" s="166"/>
    </row>
    <row r="50" spans="1:17" s="133" customFormat="1" ht="17.399999999999999" x14ac:dyDescent="0.3">
      <c r="A50" s="164" t="s">
        <v>2222</v>
      </c>
      <c r="B50" s="165"/>
      <c r="C50" s="165"/>
      <c r="D50" s="165"/>
      <c r="E50" s="165"/>
      <c r="F50" s="165"/>
      <c r="G50" s="165"/>
      <c r="H50" s="165"/>
      <c r="I50" s="165"/>
      <c r="J50" s="165"/>
      <c r="K50" s="165"/>
      <c r="L50" s="165"/>
      <c r="M50" s="165"/>
      <c r="N50" s="165"/>
      <c r="O50" s="165"/>
      <c r="P50" s="165"/>
      <c r="Q50" s="166"/>
    </row>
    <row r="51" spans="1:17" s="133" customFormat="1" ht="18" thickBot="1" x14ac:dyDescent="0.35">
      <c r="A51" s="167" t="s">
        <v>2306</v>
      </c>
      <c r="B51" s="168"/>
      <c r="C51" s="168"/>
      <c r="D51" s="168"/>
      <c r="E51" s="168"/>
      <c r="F51" s="168"/>
      <c r="G51" s="168"/>
      <c r="H51" s="168"/>
      <c r="I51" s="168"/>
      <c r="J51" s="168"/>
      <c r="K51" s="168"/>
      <c r="L51" s="168"/>
      <c r="M51" s="168"/>
      <c r="N51" s="168"/>
      <c r="O51" s="168"/>
      <c r="P51" s="168"/>
      <c r="Q51" s="169"/>
    </row>
    <row r="52" spans="1:17" x14ac:dyDescent="0.2">
      <c r="C52" s="103"/>
    </row>
  </sheetData>
  <sheetProtection algorithmName="SHA-512" hashValue="D4HGjcfKGvt3pF0kPwKbc0SJyZKQgcvgdkuWlx22kCaJUlPMkssSAoPnGjSNQCCEBQNnMyX0I2/6PK58MS6yhA==" saltValue="DXRPhj2C/7zf/eLo84qsag==" spinCount="100000" sheet="1" objects="1" scenarios="1"/>
  <dataConsolidate/>
  <mergeCells count="13">
    <mergeCell ref="F2:G2"/>
    <mergeCell ref="A47:Q47"/>
    <mergeCell ref="A48:Q48"/>
    <mergeCell ref="A51:Q51"/>
    <mergeCell ref="A49:Q49"/>
    <mergeCell ref="A50:Q50"/>
    <mergeCell ref="J5:K5"/>
    <mergeCell ref="L5:M5"/>
    <mergeCell ref="A9:Q9"/>
    <mergeCell ref="A8:Q8"/>
    <mergeCell ref="A46:Q46"/>
    <mergeCell ref="F5:I5"/>
    <mergeCell ref="F6:G6"/>
  </mergeCells>
  <conditionalFormatting sqref="H11:L45">
    <cfRule type="notContainsText" dxfId="13" priority="8" operator="notContains" text="0">
      <formula>ISERROR(SEARCH("0",H11))</formula>
    </cfRule>
  </conditionalFormatting>
  <conditionalFormatting sqref="F5">
    <cfRule type="containsText" dxfId="12" priority="6" operator="containsText" text="4">
      <formula>NOT(ISERROR(SEARCH("4",F5)))</formula>
    </cfRule>
  </conditionalFormatting>
  <conditionalFormatting sqref="L5">
    <cfRule type="containsText" dxfId="11" priority="4" operator="containsText" text="4">
      <formula>NOT(ISERROR(SEARCH("4",L5)))</formula>
    </cfRule>
  </conditionalFormatting>
  <conditionalFormatting sqref="P11:P45">
    <cfRule type="cellIs" dxfId="10" priority="2" operator="equal">
      <formula>"NO"</formula>
    </cfRule>
  </conditionalFormatting>
  <conditionalFormatting sqref="Q11:Q45">
    <cfRule type="cellIs" dxfId="9" priority="1" operator="equal">
      <formula>"NO"</formula>
    </cfRule>
  </conditionalFormatting>
  <dataValidations count="4">
    <dataValidation type="textLength" operator="lessThanOrEqual" allowBlank="1" showInputMessage="1" showErrorMessage="1" errorTitle="Error" error="Máximo 40 Caracteres (N° DE PARTE)" sqref="M11:N45">
      <formula1>40</formula1>
    </dataValidation>
    <dataValidation type="textLength" operator="lessThanOrEqual" allowBlank="1" showInputMessage="1" showErrorMessage="1" errorTitle="Error" error="Máximo 18 Caracteres (Número Antiguo de Material)" sqref="F11:F45">
      <formula1>13</formula1>
    </dataValidation>
    <dataValidation type="textLength" operator="lessThanOrEqual" allowBlank="1" showInputMessage="1" showErrorMessage="1" errorTitle="Error" error="Máximo 40 Caracteres (Texto Breve de Material)" sqref="D11:D45">
      <formula1>40</formula1>
    </dataValidation>
    <dataValidation type="list" allowBlank="1" showInputMessage="1" showErrorMessage="1" sqref="F4">
      <formula1>IF($F$2="YPFB TRANSPORTE S.A.",CODPERT300,IF($F$2="YPFB TRANSIERRA S.A.",CODPERS300,CODPERG300))</formula1>
    </dataValidation>
  </dataValidations>
  <printOptions horizontalCentered="1"/>
  <pageMargins left="0.35433070866141736" right="0.35433070866141736" top="0.98425196850393704" bottom="0.74803149606299213" header="0.51181102362204722" footer="0.23622047244094491"/>
  <pageSetup scale="39" orientation="landscape" r:id="rId1"/>
  <headerFooter alignWithMargins="0">
    <oddFooter>&amp;LVigente desde: 20.12.2024
Documento al que pertenece: &amp;"Arial,Cursiva"PF.002 Gestión de Almacenes e Inventarios</oddFooter>
  </headerFooter>
  <ignoredErrors>
    <ignoredError sqref="L6" evalError="1"/>
  </ignoredError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14:formula1>
            <xm:f>TEMPLATE!$A$2:$A$9</xm:f>
          </x14:formula1>
          <xm:sqref>C11:C45</xm:sqref>
        </x14:dataValidation>
        <x14:dataValidation type="list" showInputMessage="1" showErrorMessage="1">
          <x14:formula1>
            <xm:f>OBYC!$D$4:$D$23</xm:f>
          </x14:formula1>
          <xm:sqref>G11:G45</xm:sqref>
        </x14:dataValidation>
        <x14:dataValidation type="list" allowBlank="1" showInputMessage="1" showErrorMessage="1">
          <x14:formula1>
            <xm:f>TEMPLATE!$D$2:$D$13</xm:f>
          </x14:formula1>
          <xm:sqref>F6:G6</xm:sqref>
        </x14:dataValidation>
        <x14:dataValidation type="list" allowBlank="1" showInputMessage="1" showErrorMessage="1">
          <x14:formula1>
            <xm:f>TEMPLATE!$C$2:$C$4</xm:f>
          </x14:formula1>
          <xm:sqref>F2:G2</xm:sqref>
        </x14:dataValidation>
        <x14:dataValidation type="list" allowBlank="1" showInputMessage="1" showErrorMessage="1">
          <x14:formula1>
            <xm:f>TEMPLATE!$B$2:$B$6</xm:f>
          </x14:formula1>
          <xm:sqref>L4</xm:sqref>
        </x14:dataValidation>
        <x14:dataValidation type="list" errorStyle="warning" allowBlank="1" showInputMessage="1" errorTitle="ALMACENES LE RECUERDA!" error="Debe incluir su cotización_x000a_">
          <x14:formula1>
            <xm:f>TEMPLATE!$G$2:$G$3</xm:f>
          </x14:formula1>
          <xm:sqref>P11:P45</xm:sqref>
        </x14:dataValidation>
        <x14:dataValidation type="list" allowBlank="1" showInputMessage="1" showErrorMessage="1">
          <x14:formula1>
            <xm:f>TEMPLATE!$G$2:$G$3</xm:f>
          </x14:formula1>
          <xm:sqref>Q11:Q45</xm:sqref>
        </x14:dataValidation>
        <x14:dataValidation type="list" allowBlank="1" showInputMessage="1" showErrorMessage="1">
          <x14:formula1>
            <xm:f>TEMPLATE!$E$2:$E$4</xm:f>
          </x14:formula1>
          <xm:sqref>L5:M5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AF1035"/>
  <sheetViews>
    <sheetView workbookViewId="0">
      <selection activeCell="B8" sqref="B8"/>
    </sheetView>
  </sheetViews>
  <sheetFormatPr baseColWidth="10" defaultRowHeight="13.2" x14ac:dyDescent="0.25"/>
  <cols>
    <col min="1" max="1" width="21.6640625" customWidth="1"/>
    <col min="3" max="3" width="28.5546875" customWidth="1"/>
    <col min="4" max="4" width="34.33203125" customWidth="1"/>
    <col min="5" max="5" width="37.44140625" customWidth="1"/>
    <col min="8" max="8" width="9.88671875" style="102" customWidth="1"/>
    <col min="9" max="9" width="26.44140625" style="97" customWidth="1"/>
    <col min="10" max="10" width="10.109375" style="97" customWidth="1"/>
    <col min="11" max="11" width="34.33203125" style="97" customWidth="1"/>
    <col min="12" max="12" width="9.88671875" style="14" customWidth="1"/>
    <col min="13" max="13" width="23.88671875" style="14" customWidth="1"/>
    <col min="14" max="19" width="11.44140625" style="3" customWidth="1"/>
  </cols>
  <sheetData>
    <row r="1" spans="1:32" x14ac:dyDescent="0.25">
      <c r="A1" s="32" t="s">
        <v>10</v>
      </c>
      <c r="B1" s="33" t="s">
        <v>616</v>
      </c>
      <c r="C1" s="34" t="s">
        <v>617</v>
      </c>
      <c r="D1" s="35" t="s">
        <v>622</v>
      </c>
      <c r="E1" s="37" t="s">
        <v>641</v>
      </c>
      <c r="F1" s="37" t="s">
        <v>642</v>
      </c>
      <c r="G1" s="39" t="s">
        <v>643</v>
      </c>
      <c r="H1" s="101" t="s">
        <v>653</v>
      </c>
      <c r="I1" s="96"/>
      <c r="J1" s="46" t="s">
        <v>721</v>
      </c>
      <c r="K1" s="46"/>
      <c r="L1" s="47" t="s">
        <v>728</v>
      </c>
      <c r="M1" s="47"/>
      <c r="N1" s="73"/>
      <c r="O1" s="73"/>
      <c r="P1" s="73"/>
      <c r="Q1" s="73"/>
      <c r="R1" s="73"/>
      <c r="S1" s="73"/>
    </row>
    <row r="2" spans="1:32" x14ac:dyDescent="0.25">
      <c r="A2" s="5" t="s">
        <v>2</v>
      </c>
      <c r="B2" s="29">
        <v>2019</v>
      </c>
      <c r="C2" s="30" t="s">
        <v>618</v>
      </c>
      <c r="D2" s="31" t="s">
        <v>624</v>
      </c>
      <c r="E2" s="36" t="s">
        <v>650</v>
      </c>
      <c r="F2" s="36">
        <v>40000308</v>
      </c>
      <c r="G2" s="38" t="s">
        <v>644</v>
      </c>
      <c r="H2" s="99" t="s">
        <v>2238</v>
      </c>
      <c r="I2" s="100" t="s">
        <v>1668</v>
      </c>
      <c r="J2" s="62">
        <v>40001264</v>
      </c>
      <c r="K2" s="63" t="s">
        <v>722</v>
      </c>
      <c r="L2" s="64">
        <v>40000011</v>
      </c>
      <c r="M2" s="67" t="s">
        <v>729</v>
      </c>
      <c r="N2" s="66"/>
      <c r="O2" s="66"/>
      <c r="P2" s="66"/>
      <c r="Q2" s="66"/>
      <c r="R2" s="66"/>
      <c r="S2" s="66"/>
      <c r="Z2" s="69"/>
      <c r="AA2" s="69"/>
      <c r="AB2" s="69"/>
      <c r="AC2" s="69"/>
      <c r="AD2" s="69"/>
      <c r="AE2" s="69"/>
      <c r="AF2" s="69"/>
    </row>
    <row r="3" spans="1:32" x14ac:dyDescent="0.25">
      <c r="A3" s="5" t="s">
        <v>4</v>
      </c>
      <c r="B3" s="29">
        <v>2020</v>
      </c>
      <c r="C3" s="30" t="s">
        <v>619</v>
      </c>
      <c r="D3" s="31" t="s">
        <v>627</v>
      </c>
      <c r="E3" s="36" t="s">
        <v>652</v>
      </c>
      <c r="F3" s="36">
        <v>40008391</v>
      </c>
      <c r="G3" s="38" t="s">
        <v>645</v>
      </c>
      <c r="H3" s="99" t="s">
        <v>2239</v>
      </c>
      <c r="I3" s="100" t="s">
        <v>655</v>
      </c>
      <c r="J3" s="62">
        <v>40001267</v>
      </c>
      <c r="K3" s="63" t="s">
        <v>723</v>
      </c>
      <c r="L3" s="64">
        <v>40000015</v>
      </c>
      <c r="M3" s="67" t="s">
        <v>730</v>
      </c>
      <c r="N3" s="66"/>
      <c r="O3" s="66"/>
      <c r="P3" s="66"/>
      <c r="Q3" s="66"/>
      <c r="R3" s="66"/>
      <c r="S3" s="66"/>
      <c r="Z3" s="69"/>
      <c r="AA3" s="69"/>
      <c r="AB3" s="69"/>
      <c r="AC3" s="69"/>
      <c r="AD3" s="69"/>
      <c r="AE3" s="69"/>
      <c r="AF3" s="69"/>
    </row>
    <row r="4" spans="1:32" x14ac:dyDescent="0.25">
      <c r="A4" s="5" t="s">
        <v>3</v>
      </c>
      <c r="B4" s="29">
        <v>2021</v>
      </c>
      <c r="C4" s="30" t="s">
        <v>620</v>
      </c>
      <c r="D4" s="31" t="s">
        <v>629</v>
      </c>
      <c r="E4" s="36" t="s">
        <v>651</v>
      </c>
      <c r="F4" s="36">
        <v>40000992</v>
      </c>
      <c r="H4" s="99" t="s">
        <v>2240</v>
      </c>
      <c r="I4" s="100" t="s">
        <v>664</v>
      </c>
      <c r="J4" s="62">
        <v>40001268</v>
      </c>
      <c r="K4" s="63" t="s">
        <v>724</v>
      </c>
      <c r="L4" s="64">
        <v>40000022</v>
      </c>
      <c r="M4" s="67" t="s">
        <v>731</v>
      </c>
      <c r="N4" s="66"/>
      <c r="O4" s="66"/>
      <c r="P4" s="66"/>
      <c r="Q4" s="66"/>
      <c r="R4" s="66"/>
      <c r="S4" s="66"/>
      <c r="Z4" s="69"/>
      <c r="AA4" s="69"/>
      <c r="AB4" s="69"/>
      <c r="AC4" s="69"/>
      <c r="AD4" s="69"/>
      <c r="AE4" s="69"/>
      <c r="AF4" s="69"/>
    </row>
    <row r="5" spans="1:32" x14ac:dyDescent="0.25">
      <c r="A5" s="5" t="s">
        <v>11</v>
      </c>
      <c r="B5" s="29">
        <v>2022</v>
      </c>
      <c r="D5" s="31" t="s">
        <v>625</v>
      </c>
      <c r="H5" s="99" t="s">
        <v>2241</v>
      </c>
      <c r="I5" s="100" t="s">
        <v>667</v>
      </c>
      <c r="J5" s="62">
        <v>40001270</v>
      </c>
      <c r="K5" s="63" t="s">
        <v>725</v>
      </c>
      <c r="L5" s="64">
        <v>40000025</v>
      </c>
      <c r="M5" s="67" t="s">
        <v>732</v>
      </c>
      <c r="N5" s="66"/>
      <c r="O5" s="66"/>
      <c r="P5" s="66"/>
      <c r="Q5" s="66"/>
      <c r="R5" s="66"/>
      <c r="S5" s="66"/>
      <c r="Z5" s="69"/>
      <c r="AA5" s="69"/>
      <c r="AB5" s="69"/>
      <c r="AC5" s="69"/>
      <c r="AD5" s="69"/>
      <c r="AE5" s="69"/>
      <c r="AF5" s="69"/>
    </row>
    <row r="6" spans="1:32" x14ac:dyDescent="0.25">
      <c r="A6" s="5" t="s">
        <v>5</v>
      </c>
      <c r="B6" s="29">
        <v>2023</v>
      </c>
      <c r="D6" s="31" t="s">
        <v>630</v>
      </c>
      <c r="H6" s="99" t="s">
        <v>2242</v>
      </c>
      <c r="I6" s="100" t="s">
        <v>671</v>
      </c>
      <c r="J6" s="62">
        <v>40008363</v>
      </c>
      <c r="K6" s="63" t="s">
        <v>726</v>
      </c>
      <c r="L6" s="64">
        <v>40000026</v>
      </c>
      <c r="M6" s="67" t="s">
        <v>733</v>
      </c>
      <c r="N6" s="66"/>
      <c r="O6" s="66"/>
      <c r="P6" s="66"/>
      <c r="Q6" s="66"/>
      <c r="R6" s="66"/>
      <c r="S6" s="66"/>
      <c r="Z6" s="69"/>
      <c r="AA6" s="69"/>
      <c r="AB6" s="69"/>
      <c r="AC6" s="69"/>
      <c r="AD6" s="69"/>
      <c r="AE6" s="69"/>
      <c r="AF6" s="69"/>
    </row>
    <row r="7" spans="1:32" x14ac:dyDescent="0.25">
      <c r="A7" s="5" t="s">
        <v>614</v>
      </c>
      <c r="B7" s="29">
        <v>2024</v>
      </c>
      <c r="D7" s="31" t="s">
        <v>628</v>
      </c>
      <c r="H7" s="99" t="s">
        <v>2243</v>
      </c>
      <c r="I7" s="100" t="s">
        <v>675</v>
      </c>
      <c r="J7" s="62">
        <v>40008522</v>
      </c>
      <c r="K7" s="63" t="s">
        <v>727</v>
      </c>
      <c r="L7" s="64">
        <v>40000028</v>
      </c>
      <c r="M7" s="67" t="s">
        <v>734</v>
      </c>
      <c r="N7" s="66"/>
      <c r="O7" s="66"/>
      <c r="P7" s="66"/>
      <c r="Q7" s="66"/>
      <c r="R7" s="66"/>
      <c r="S7" s="66"/>
      <c r="Z7" s="69"/>
      <c r="AA7" s="69"/>
      <c r="AB7" s="69"/>
      <c r="AC7" s="69"/>
      <c r="AD7" s="69"/>
      <c r="AE7" s="69"/>
      <c r="AF7" s="69"/>
    </row>
    <row r="8" spans="1:32" x14ac:dyDescent="0.25">
      <c r="A8" s="5" t="s">
        <v>635</v>
      </c>
      <c r="D8" s="31" t="s">
        <v>634</v>
      </c>
      <c r="H8" s="99" t="s">
        <v>2244</v>
      </c>
      <c r="I8" s="100" t="s">
        <v>676</v>
      </c>
      <c r="L8" s="64">
        <v>40000031</v>
      </c>
      <c r="M8" s="67" t="s">
        <v>735</v>
      </c>
      <c r="N8" s="66"/>
      <c r="O8" s="66"/>
      <c r="P8" s="66"/>
      <c r="Q8" s="66"/>
      <c r="R8" s="66"/>
      <c r="S8" s="66"/>
      <c r="Z8" s="69"/>
      <c r="AA8" s="69"/>
      <c r="AB8" s="69"/>
      <c r="AC8" s="69"/>
      <c r="AD8" s="69"/>
      <c r="AE8" s="69"/>
      <c r="AF8" s="69"/>
    </row>
    <row r="9" spans="1:32" x14ac:dyDescent="0.25">
      <c r="A9" s="5" t="s">
        <v>638</v>
      </c>
      <c r="D9" s="31" t="s">
        <v>623</v>
      </c>
      <c r="H9" s="99" t="s">
        <v>2245</v>
      </c>
      <c r="I9" s="100" t="s">
        <v>681</v>
      </c>
      <c r="L9" s="64">
        <v>40000032</v>
      </c>
      <c r="M9" s="67" t="s">
        <v>736</v>
      </c>
      <c r="N9" s="66"/>
      <c r="O9" s="66"/>
      <c r="P9" s="66"/>
      <c r="Q9" s="66"/>
      <c r="R9" s="66"/>
      <c r="S9" s="66"/>
      <c r="Z9" s="69"/>
      <c r="AA9" s="69"/>
      <c r="AB9" s="69"/>
      <c r="AC9" s="69"/>
      <c r="AD9" s="69"/>
      <c r="AE9" s="69"/>
      <c r="AF9" s="69"/>
    </row>
    <row r="10" spans="1:32" x14ac:dyDescent="0.25">
      <c r="D10" s="31" t="s">
        <v>632</v>
      </c>
      <c r="H10" s="99" t="s">
        <v>2246</v>
      </c>
      <c r="I10" s="100" t="s">
        <v>690</v>
      </c>
      <c r="L10" s="64">
        <v>40000033</v>
      </c>
      <c r="M10" s="67" t="s">
        <v>737</v>
      </c>
      <c r="N10" s="66"/>
      <c r="O10" s="66"/>
      <c r="P10" s="66"/>
      <c r="Q10" s="66"/>
      <c r="R10" s="66"/>
      <c r="S10" s="66"/>
      <c r="Z10" s="69"/>
      <c r="AA10" s="69"/>
      <c r="AB10" s="69"/>
      <c r="AC10" s="69"/>
      <c r="AD10" s="69"/>
      <c r="AE10" s="69"/>
      <c r="AF10" s="69"/>
    </row>
    <row r="11" spans="1:32" x14ac:dyDescent="0.25">
      <c r="D11" s="31" t="s">
        <v>631</v>
      </c>
      <c r="H11" s="99" t="s">
        <v>2247</v>
      </c>
      <c r="I11" s="100" t="s">
        <v>691</v>
      </c>
      <c r="L11" s="64">
        <v>40000037</v>
      </c>
      <c r="M11" s="67" t="s">
        <v>738</v>
      </c>
      <c r="N11" s="66"/>
      <c r="O11" s="66"/>
      <c r="P11" s="66"/>
      <c r="Q11" s="66"/>
      <c r="R11" s="66"/>
      <c r="S11" s="66"/>
      <c r="Z11" s="69"/>
      <c r="AA11" s="69"/>
      <c r="AB11" s="69"/>
      <c r="AC11" s="69"/>
      <c r="AD11" s="69"/>
      <c r="AE11" s="69"/>
      <c r="AF11" s="69"/>
    </row>
    <row r="12" spans="1:32" x14ac:dyDescent="0.25">
      <c r="D12" s="31" t="s">
        <v>626</v>
      </c>
      <c r="H12" s="99" t="s">
        <v>2248</v>
      </c>
      <c r="I12" s="100" t="s">
        <v>694</v>
      </c>
      <c r="L12" s="64">
        <v>40000038</v>
      </c>
      <c r="M12" s="67" t="s">
        <v>739</v>
      </c>
      <c r="N12" s="66"/>
      <c r="O12" s="66"/>
      <c r="P12" s="66"/>
      <c r="Q12" s="66"/>
      <c r="R12" s="66"/>
      <c r="S12" s="66"/>
      <c r="Z12" s="69"/>
      <c r="AA12" s="69"/>
      <c r="AB12" s="69"/>
      <c r="AC12" s="69"/>
      <c r="AD12" s="69"/>
      <c r="AE12" s="69"/>
      <c r="AF12" s="69"/>
    </row>
    <row r="13" spans="1:32" x14ac:dyDescent="0.25">
      <c r="D13" s="31" t="s">
        <v>633</v>
      </c>
      <c r="H13" s="99" t="s">
        <v>2249</v>
      </c>
      <c r="I13" s="100" t="s">
        <v>699</v>
      </c>
      <c r="L13" s="64">
        <v>40000042</v>
      </c>
      <c r="M13" s="67" t="s">
        <v>740</v>
      </c>
      <c r="N13" s="66"/>
      <c r="O13" s="66"/>
      <c r="P13" s="66"/>
      <c r="Q13" s="66"/>
      <c r="R13" s="66"/>
      <c r="S13" s="66"/>
      <c r="Z13" s="69"/>
      <c r="AA13" s="69"/>
      <c r="AB13" s="69"/>
      <c r="AC13" s="69"/>
      <c r="AD13" s="69"/>
      <c r="AE13" s="69"/>
      <c r="AF13" s="69"/>
    </row>
    <row r="14" spans="1:32" x14ac:dyDescent="0.25">
      <c r="H14" s="99" t="s">
        <v>2250</v>
      </c>
      <c r="I14" s="100" t="s">
        <v>711</v>
      </c>
      <c r="L14" s="64">
        <v>40000043</v>
      </c>
      <c r="M14" s="67" t="s">
        <v>741</v>
      </c>
      <c r="N14" s="66"/>
      <c r="O14" s="66"/>
      <c r="P14" s="66"/>
      <c r="Q14" s="66"/>
      <c r="R14" s="66"/>
      <c r="S14" s="66"/>
      <c r="Z14" s="69"/>
      <c r="AA14" s="69"/>
      <c r="AB14" s="69"/>
      <c r="AC14" s="69"/>
      <c r="AD14" s="69"/>
      <c r="AE14" s="69"/>
      <c r="AF14" s="69"/>
    </row>
    <row r="15" spans="1:32" x14ac:dyDescent="0.25">
      <c r="H15" s="99" t="s">
        <v>2251</v>
      </c>
      <c r="I15" s="100" t="s">
        <v>717</v>
      </c>
      <c r="L15" s="64">
        <v>40000044</v>
      </c>
      <c r="M15" s="67" t="s">
        <v>742</v>
      </c>
      <c r="N15" s="66"/>
      <c r="O15" s="66"/>
      <c r="P15" s="66"/>
      <c r="Q15" s="66"/>
      <c r="R15" s="66"/>
      <c r="S15" s="66"/>
      <c r="Z15" s="69"/>
      <c r="AA15" s="69"/>
      <c r="AB15" s="69"/>
      <c r="AC15" s="69"/>
      <c r="AD15" s="69"/>
      <c r="AE15" s="69"/>
      <c r="AF15" s="69"/>
    </row>
    <row r="16" spans="1:32" x14ac:dyDescent="0.25">
      <c r="H16" s="99" t="s">
        <v>2252</v>
      </c>
      <c r="I16" s="100" t="s">
        <v>668</v>
      </c>
      <c r="L16" s="64">
        <v>40000045</v>
      </c>
      <c r="M16" s="67" t="s">
        <v>743</v>
      </c>
      <c r="N16" s="66"/>
      <c r="O16" s="66"/>
      <c r="P16" s="66"/>
      <c r="Q16" s="66"/>
      <c r="R16" s="66"/>
      <c r="S16" s="66"/>
      <c r="Z16" s="69"/>
      <c r="AA16" s="69"/>
      <c r="AB16" s="69"/>
      <c r="AC16" s="69"/>
      <c r="AD16" s="69"/>
      <c r="AE16" s="69"/>
      <c r="AF16" s="69"/>
    </row>
    <row r="17" spans="8:32" x14ac:dyDescent="0.25">
      <c r="H17" s="99" t="s">
        <v>2253</v>
      </c>
      <c r="I17" s="100" t="s">
        <v>672</v>
      </c>
      <c r="L17" s="64">
        <v>40000051</v>
      </c>
      <c r="M17" s="67" t="s">
        <v>744</v>
      </c>
      <c r="N17" s="66"/>
      <c r="O17" s="66"/>
      <c r="P17" s="66"/>
      <c r="Q17" s="66"/>
      <c r="R17" s="66"/>
      <c r="S17" s="66"/>
      <c r="Z17" s="69"/>
      <c r="AA17" s="69"/>
      <c r="AB17" s="69"/>
      <c r="AC17" s="69"/>
      <c r="AD17" s="69"/>
      <c r="AE17" s="69"/>
      <c r="AF17" s="69"/>
    </row>
    <row r="18" spans="8:32" x14ac:dyDescent="0.25">
      <c r="H18" s="99" t="s">
        <v>2254</v>
      </c>
      <c r="I18" s="100" t="s">
        <v>682</v>
      </c>
      <c r="L18" s="64">
        <v>40000052</v>
      </c>
      <c r="M18" s="67" t="s">
        <v>745</v>
      </c>
      <c r="N18" s="66"/>
      <c r="O18" s="66"/>
      <c r="P18" s="66"/>
      <c r="Q18" s="66"/>
      <c r="R18" s="66"/>
      <c r="S18" s="66"/>
      <c r="Z18" s="69"/>
      <c r="AA18" s="69"/>
      <c r="AB18" s="69"/>
      <c r="AC18" s="69"/>
      <c r="AD18" s="69"/>
      <c r="AE18" s="69"/>
      <c r="AF18" s="69"/>
    </row>
    <row r="19" spans="8:32" x14ac:dyDescent="0.25">
      <c r="H19" s="99" t="s">
        <v>2255</v>
      </c>
      <c r="I19" s="100" t="s">
        <v>687</v>
      </c>
      <c r="L19" s="64">
        <v>40000053</v>
      </c>
      <c r="M19" s="67" t="s">
        <v>746</v>
      </c>
      <c r="N19" s="66"/>
      <c r="O19" s="66"/>
      <c r="P19" s="66"/>
      <c r="Q19" s="66"/>
      <c r="R19" s="66"/>
      <c r="S19" s="66"/>
      <c r="Z19" s="69"/>
      <c r="AA19" s="69"/>
      <c r="AB19" s="69"/>
      <c r="AC19" s="69"/>
      <c r="AD19" s="69"/>
      <c r="AE19" s="69"/>
      <c r="AF19" s="69"/>
    </row>
    <row r="20" spans="8:32" x14ac:dyDescent="0.25">
      <c r="H20" s="99" t="s">
        <v>2256</v>
      </c>
      <c r="I20" s="100" t="s">
        <v>692</v>
      </c>
      <c r="L20" s="64">
        <v>40000054</v>
      </c>
      <c r="M20" s="67" t="s">
        <v>747</v>
      </c>
      <c r="N20" s="66"/>
      <c r="O20" s="66"/>
      <c r="P20" s="66"/>
      <c r="Q20" s="66"/>
      <c r="R20" s="66"/>
      <c r="S20" s="66"/>
      <c r="Z20" s="69"/>
      <c r="AA20" s="69"/>
      <c r="AB20" s="69"/>
      <c r="AC20" s="69"/>
      <c r="AD20" s="69"/>
      <c r="AE20" s="69"/>
      <c r="AF20" s="69"/>
    </row>
    <row r="21" spans="8:32" x14ac:dyDescent="0.25">
      <c r="H21" s="99" t="s">
        <v>2257</v>
      </c>
      <c r="I21" s="100" t="s">
        <v>693</v>
      </c>
      <c r="L21" s="64">
        <v>40000056</v>
      </c>
      <c r="M21" s="67" t="s">
        <v>748</v>
      </c>
      <c r="N21" s="66"/>
      <c r="O21" s="66"/>
      <c r="P21" s="66"/>
      <c r="Q21" s="66"/>
      <c r="R21" s="66"/>
      <c r="S21" s="66"/>
      <c r="Z21" s="69"/>
      <c r="AA21" s="69"/>
      <c r="AB21" s="69"/>
      <c r="AC21" s="69"/>
      <c r="AD21" s="69"/>
      <c r="AE21" s="69"/>
      <c r="AF21" s="69"/>
    </row>
    <row r="22" spans="8:32" x14ac:dyDescent="0.25">
      <c r="H22" s="99" t="s">
        <v>2258</v>
      </c>
      <c r="I22" s="100" t="s">
        <v>698</v>
      </c>
      <c r="L22" s="64">
        <v>40000062</v>
      </c>
      <c r="M22" s="67" t="s">
        <v>749</v>
      </c>
      <c r="N22" s="66"/>
      <c r="O22" s="66"/>
      <c r="P22" s="66"/>
      <c r="Q22" s="66"/>
      <c r="R22" s="66"/>
      <c r="S22" s="66"/>
      <c r="Z22" s="69"/>
      <c r="AA22" s="69"/>
      <c r="AB22" s="69"/>
      <c r="AC22" s="69"/>
      <c r="AD22" s="69"/>
      <c r="AE22" s="69"/>
      <c r="AF22" s="69"/>
    </row>
    <row r="23" spans="8:32" x14ac:dyDescent="0.25">
      <c r="H23" s="99" t="s">
        <v>2259</v>
      </c>
      <c r="I23" s="100" t="s">
        <v>706</v>
      </c>
      <c r="L23" s="64">
        <v>40000063</v>
      </c>
      <c r="M23" s="67" t="s">
        <v>750</v>
      </c>
      <c r="N23" s="66"/>
      <c r="O23" s="66"/>
      <c r="P23" s="66"/>
      <c r="Q23" s="66"/>
      <c r="R23" s="66"/>
      <c r="S23" s="66"/>
      <c r="Z23" s="69"/>
      <c r="AA23" s="69"/>
      <c r="AB23" s="69"/>
      <c r="AC23" s="69"/>
      <c r="AD23" s="69"/>
      <c r="AE23" s="69"/>
      <c r="AF23" s="69"/>
    </row>
    <row r="24" spans="8:32" x14ac:dyDescent="0.25">
      <c r="H24" s="99" t="s">
        <v>2260</v>
      </c>
      <c r="I24" s="100" t="s">
        <v>710</v>
      </c>
      <c r="L24" s="64">
        <v>40000066</v>
      </c>
      <c r="M24" s="67" t="s">
        <v>751</v>
      </c>
      <c r="N24" s="66"/>
      <c r="O24" s="66"/>
      <c r="P24" s="66"/>
      <c r="Q24" s="66"/>
      <c r="R24" s="66"/>
      <c r="S24" s="66"/>
      <c r="Z24" s="69"/>
      <c r="AA24" s="69"/>
      <c r="AB24" s="69"/>
      <c r="AC24" s="69"/>
      <c r="AD24" s="69"/>
      <c r="AE24" s="69"/>
      <c r="AF24" s="69"/>
    </row>
    <row r="25" spans="8:32" x14ac:dyDescent="0.25">
      <c r="H25" s="99" t="s">
        <v>2261</v>
      </c>
      <c r="I25" s="100" t="s">
        <v>654</v>
      </c>
      <c r="L25" s="64">
        <v>40000070</v>
      </c>
      <c r="M25" s="67" t="s">
        <v>752</v>
      </c>
      <c r="N25" s="66"/>
      <c r="O25" s="66"/>
      <c r="P25" s="66"/>
      <c r="Q25" s="66"/>
      <c r="R25" s="66"/>
      <c r="S25" s="66"/>
      <c r="Z25" s="69"/>
      <c r="AA25" s="69"/>
      <c r="AB25" s="69"/>
      <c r="AC25" s="69"/>
      <c r="AD25" s="69"/>
      <c r="AE25" s="69"/>
      <c r="AF25" s="69"/>
    </row>
    <row r="26" spans="8:32" x14ac:dyDescent="0.25">
      <c r="H26" s="99" t="s">
        <v>2262</v>
      </c>
      <c r="I26" s="100" t="s">
        <v>656</v>
      </c>
      <c r="L26" s="64">
        <v>40000073</v>
      </c>
      <c r="M26" s="67" t="s">
        <v>753</v>
      </c>
      <c r="N26" s="66"/>
      <c r="O26" s="66"/>
      <c r="P26" s="66"/>
      <c r="Q26" s="66"/>
      <c r="R26" s="66"/>
      <c r="S26" s="66"/>
      <c r="Z26" s="69"/>
      <c r="AA26" s="69"/>
      <c r="AB26" s="69"/>
      <c r="AC26" s="69"/>
      <c r="AD26" s="69"/>
      <c r="AE26" s="69"/>
      <c r="AF26" s="69"/>
    </row>
    <row r="27" spans="8:32" x14ac:dyDescent="0.25">
      <c r="H27" s="99" t="s">
        <v>2263</v>
      </c>
      <c r="I27" s="100" t="s">
        <v>657</v>
      </c>
      <c r="L27" s="64">
        <v>40000074</v>
      </c>
      <c r="M27" s="67" t="s">
        <v>754</v>
      </c>
      <c r="N27" s="66"/>
      <c r="O27" s="66"/>
      <c r="P27" s="66"/>
      <c r="Q27" s="66"/>
      <c r="R27" s="66"/>
      <c r="S27" s="66"/>
      <c r="Z27" s="69"/>
      <c r="AA27" s="69"/>
      <c r="AB27" s="69"/>
      <c r="AC27" s="69"/>
      <c r="AD27" s="69"/>
      <c r="AE27" s="69"/>
      <c r="AF27" s="69"/>
    </row>
    <row r="28" spans="8:32" x14ac:dyDescent="0.25">
      <c r="H28" s="99" t="s">
        <v>2264</v>
      </c>
      <c r="I28" s="100" t="s">
        <v>658</v>
      </c>
      <c r="L28" s="64">
        <v>40000075</v>
      </c>
      <c r="M28" s="67" t="s">
        <v>755</v>
      </c>
      <c r="N28" s="66"/>
      <c r="O28" s="66"/>
      <c r="P28" s="66"/>
      <c r="Q28" s="66"/>
      <c r="R28" s="66"/>
      <c r="S28" s="66"/>
      <c r="Z28" s="69"/>
      <c r="AA28" s="69"/>
      <c r="AB28" s="69"/>
      <c r="AC28" s="69"/>
      <c r="AD28" s="69"/>
      <c r="AE28" s="69"/>
      <c r="AF28" s="69"/>
    </row>
    <row r="29" spans="8:32" x14ac:dyDescent="0.25">
      <c r="H29" s="99" t="s">
        <v>2265</v>
      </c>
      <c r="I29" s="100" t="s">
        <v>659</v>
      </c>
      <c r="L29" s="64">
        <v>40000076</v>
      </c>
      <c r="M29" s="67" t="s">
        <v>756</v>
      </c>
      <c r="N29" s="66"/>
      <c r="O29" s="66"/>
      <c r="P29" s="66"/>
      <c r="Q29" s="66"/>
      <c r="R29" s="66"/>
      <c r="S29" s="66"/>
      <c r="Z29" s="69"/>
      <c r="AA29" s="69"/>
      <c r="AB29" s="69"/>
      <c r="AC29" s="69"/>
      <c r="AD29" s="69"/>
      <c r="AE29" s="69"/>
      <c r="AF29" s="69"/>
    </row>
    <row r="30" spans="8:32" x14ac:dyDescent="0.25">
      <c r="H30" s="99" t="s">
        <v>2266</v>
      </c>
      <c r="I30" s="100" t="s">
        <v>660</v>
      </c>
      <c r="L30" s="64">
        <v>40000078</v>
      </c>
      <c r="M30" s="67" t="s">
        <v>757</v>
      </c>
      <c r="N30" s="66"/>
      <c r="O30" s="66"/>
      <c r="P30" s="66"/>
      <c r="Q30" s="66"/>
      <c r="R30" s="66"/>
      <c r="S30" s="66"/>
      <c r="Z30" s="69"/>
      <c r="AA30" s="69"/>
      <c r="AB30" s="69"/>
      <c r="AC30" s="69"/>
      <c r="AD30" s="69"/>
      <c r="AE30" s="69"/>
      <c r="AF30" s="69"/>
    </row>
    <row r="31" spans="8:32" x14ac:dyDescent="0.25">
      <c r="H31" s="99" t="s">
        <v>2267</v>
      </c>
      <c r="I31" s="100" t="s">
        <v>661</v>
      </c>
      <c r="L31" s="64">
        <v>40000079</v>
      </c>
      <c r="M31" s="67" t="s">
        <v>758</v>
      </c>
      <c r="N31" s="66"/>
      <c r="O31" s="66"/>
      <c r="P31" s="66"/>
      <c r="Q31" s="66"/>
      <c r="R31" s="66"/>
      <c r="S31" s="66"/>
      <c r="Z31" s="69"/>
      <c r="AA31" s="69"/>
      <c r="AB31" s="69"/>
      <c r="AC31" s="69"/>
      <c r="AD31" s="69"/>
      <c r="AE31" s="69"/>
      <c r="AF31" s="69"/>
    </row>
    <row r="32" spans="8:32" x14ac:dyDescent="0.25">
      <c r="H32" s="99" t="s">
        <v>2268</v>
      </c>
      <c r="I32" s="100" t="s">
        <v>662</v>
      </c>
      <c r="L32" s="64">
        <v>40000081</v>
      </c>
      <c r="M32" s="67" t="s">
        <v>759</v>
      </c>
      <c r="N32" s="66"/>
      <c r="O32" s="66"/>
      <c r="P32" s="66"/>
      <c r="Q32" s="66"/>
      <c r="R32" s="66"/>
      <c r="S32" s="66"/>
      <c r="Z32" s="69"/>
      <c r="AA32" s="69"/>
      <c r="AB32" s="69"/>
      <c r="AC32" s="69"/>
      <c r="AD32" s="69"/>
      <c r="AE32" s="69"/>
      <c r="AF32" s="69"/>
    </row>
    <row r="33" spans="8:32" x14ac:dyDescent="0.25">
      <c r="H33" s="99" t="s">
        <v>2269</v>
      </c>
      <c r="I33" s="100" t="s">
        <v>663</v>
      </c>
      <c r="L33" s="64">
        <v>40000083</v>
      </c>
      <c r="M33" s="67" t="s">
        <v>760</v>
      </c>
      <c r="N33" s="66"/>
      <c r="O33" s="66"/>
      <c r="P33" s="66"/>
      <c r="Q33" s="66"/>
      <c r="R33" s="66"/>
      <c r="S33" s="66"/>
      <c r="Z33" s="69"/>
      <c r="AA33" s="69"/>
      <c r="AB33" s="69"/>
      <c r="AC33" s="69"/>
      <c r="AD33" s="69"/>
      <c r="AE33" s="69"/>
      <c r="AF33" s="69"/>
    </row>
    <row r="34" spans="8:32" x14ac:dyDescent="0.25">
      <c r="H34" s="99" t="s">
        <v>2270</v>
      </c>
      <c r="I34" s="100" t="s">
        <v>665</v>
      </c>
      <c r="L34" s="64">
        <v>40000086</v>
      </c>
      <c r="M34" s="67" t="s">
        <v>761</v>
      </c>
      <c r="N34" s="66"/>
      <c r="O34" s="66"/>
      <c r="P34" s="66"/>
      <c r="Q34" s="66"/>
      <c r="R34" s="66"/>
      <c r="S34" s="66"/>
      <c r="Z34" s="69"/>
      <c r="AA34" s="69"/>
      <c r="AB34" s="69"/>
      <c r="AC34" s="69"/>
      <c r="AD34" s="69"/>
      <c r="AE34" s="69"/>
      <c r="AF34" s="69"/>
    </row>
    <row r="35" spans="8:32" x14ac:dyDescent="0.25">
      <c r="H35" s="99" t="s">
        <v>2271</v>
      </c>
      <c r="I35" s="100" t="s">
        <v>666</v>
      </c>
      <c r="L35" s="64">
        <v>40000088</v>
      </c>
      <c r="M35" s="67" t="s">
        <v>762</v>
      </c>
      <c r="N35" s="66"/>
      <c r="O35" s="66"/>
      <c r="P35" s="66"/>
      <c r="Q35" s="66"/>
      <c r="R35" s="66"/>
      <c r="S35" s="66"/>
      <c r="Z35" s="69"/>
      <c r="AA35" s="69"/>
      <c r="AB35" s="69"/>
      <c r="AC35" s="69"/>
      <c r="AD35" s="69"/>
      <c r="AE35" s="69"/>
      <c r="AF35" s="69"/>
    </row>
    <row r="36" spans="8:32" x14ac:dyDescent="0.25">
      <c r="H36" s="99" t="s">
        <v>2272</v>
      </c>
      <c r="I36" s="100" t="s">
        <v>669</v>
      </c>
      <c r="L36" s="64">
        <v>40000091</v>
      </c>
      <c r="M36" s="67" t="s">
        <v>763</v>
      </c>
      <c r="N36" s="66"/>
      <c r="O36" s="66"/>
      <c r="P36" s="66"/>
      <c r="Q36" s="66"/>
      <c r="R36" s="66"/>
      <c r="S36" s="66"/>
      <c r="Z36" s="72"/>
      <c r="AA36" s="72"/>
      <c r="AB36" s="72"/>
      <c r="AC36" s="72"/>
      <c r="AD36" s="72"/>
      <c r="AE36" s="72"/>
      <c r="AF36" s="72"/>
    </row>
    <row r="37" spans="8:32" x14ac:dyDescent="0.25">
      <c r="H37" s="99" t="s">
        <v>2273</v>
      </c>
      <c r="I37" s="100" t="s">
        <v>670</v>
      </c>
      <c r="L37" s="64">
        <v>40000092</v>
      </c>
      <c r="M37" s="67" t="s">
        <v>764</v>
      </c>
      <c r="N37" s="66"/>
      <c r="O37" s="66"/>
      <c r="P37" s="66"/>
      <c r="Q37" s="66"/>
      <c r="R37" s="66"/>
      <c r="S37" s="66"/>
      <c r="Z37" s="69"/>
      <c r="AA37" s="69"/>
      <c r="AB37" s="69"/>
      <c r="AC37" s="69"/>
      <c r="AD37" s="69"/>
      <c r="AE37" s="69"/>
      <c r="AF37" s="69"/>
    </row>
    <row r="38" spans="8:32" x14ac:dyDescent="0.25">
      <c r="H38" s="99" t="s">
        <v>2274</v>
      </c>
      <c r="I38" s="100" t="s">
        <v>673</v>
      </c>
      <c r="L38" s="64">
        <v>40000094</v>
      </c>
      <c r="M38" s="67" t="s">
        <v>765</v>
      </c>
      <c r="N38" s="66"/>
      <c r="O38" s="66"/>
      <c r="P38" s="66"/>
      <c r="Q38" s="66"/>
      <c r="R38" s="66"/>
      <c r="S38" s="66"/>
      <c r="Z38" s="69"/>
      <c r="AA38" s="69"/>
      <c r="AB38" s="69"/>
      <c r="AC38" s="69"/>
      <c r="AD38" s="69"/>
      <c r="AE38" s="69"/>
      <c r="AF38" s="69"/>
    </row>
    <row r="39" spans="8:32" x14ac:dyDescent="0.25">
      <c r="H39" s="99" t="s">
        <v>2275</v>
      </c>
      <c r="I39" s="100" t="s">
        <v>674</v>
      </c>
      <c r="L39" s="64">
        <v>40000095</v>
      </c>
      <c r="M39" s="67" t="s">
        <v>766</v>
      </c>
      <c r="N39" s="66"/>
      <c r="O39" s="66"/>
      <c r="P39" s="66"/>
      <c r="Q39" s="66"/>
      <c r="R39" s="66"/>
      <c r="S39" s="66"/>
      <c r="Z39" s="69"/>
      <c r="AA39" s="69"/>
      <c r="AB39" s="69"/>
      <c r="AC39" s="69"/>
      <c r="AD39" s="69"/>
      <c r="AE39" s="69"/>
      <c r="AF39" s="69"/>
    </row>
    <row r="40" spans="8:32" x14ac:dyDescent="0.25">
      <c r="H40" s="99" t="s">
        <v>2276</v>
      </c>
      <c r="I40" s="100" t="s">
        <v>677</v>
      </c>
      <c r="L40" s="64">
        <v>40000096</v>
      </c>
      <c r="M40" s="67" t="s">
        <v>767</v>
      </c>
      <c r="N40" s="66"/>
      <c r="O40" s="66"/>
      <c r="P40" s="66"/>
      <c r="Q40" s="66"/>
      <c r="R40" s="66"/>
      <c r="S40" s="66"/>
      <c r="Z40" s="69"/>
      <c r="AA40" s="69"/>
      <c r="AB40" s="69"/>
      <c r="AC40" s="69"/>
      <c r="AD40" s="69"/>
      <c r="AE40" s="69"/>
      <c r="AF40" s="69"/>
    </row>
    <row r="41" spans="8:32" x14ac:dyDescent="0.25">
      <c r="H41" s="99" t="s">
        <v>2277</v>
      </c>
      <c r="I41" s="100" t="s">
        <v>678</v>
      </c>
      <c r="L41" s="64">
        <v>40000098</v>
      </c>
      <c r="M41" s="67" t="s">
        <v>768</v>
      </c>
      <c r="N41" s="66"/>
      <c r="O41" s="66"/>
      <c r="P41" s="66"/>
      <c r="Q41" s="66"/>
      <c r="R41" s="66"/>
      <c r="S41" s="66"/>
      <c r="Z41" s="69"/>
      <c r="AA41" s="69"/>
      <c r="AB41" s="69"/>
      <c r="AC41" s="69"/>
      <c r="AD41" s="69"/>
      <c r="AE41" s="69"/>
      <c r="AF41" s="69"/>
    </row>
    <row r="42" spans="8:32" x14ac:dyDescent="0.25">
      <c r="H42" s="99" t="s">
        <v>2278</v>
      </c>
      <c r="I42" s="100" t="s">
        <v>679</v>
      </c>
      <c r="L42" s="64">
        <v>40000100</v>
      </c>
      <c r="M42" s="67" t="s">
        <v>769</v>
      </c>
      <c r="N42" s="66"/>
      <c r="O42" s="66"/>
      <c r="P42" s="66"/>
      <c r="Q42" s="66"/>
      <c r="R42" s="66"/>
      <c r="S42" s="66"/>
      <c r="Z42" s="69"/>
      <c r="AA42" s="69"/>
      <c r="AB42" s="69"/>
      <c r="AC42" s="69"/>
      <c r="AD42" s="69"/>
      <c r="AE42" s="69"/>
      <c r="AF42" s="69"/>
    </row>
    <row r="43" spans="8:32" x14ac:dyDescent="0.25">
      <c r="H43" s="99" t="s">
        <v>2279</v>
      </c>
      <c r="I43" s="100" t="s">
        <v>680</v>
      </c>
      <c r="L43" s="64">
        <v>40000102</v>
      </c>
      <c r="M43" s="67" t="s">
        <v>770</v>
      </c>
      <c r="N43" s="66"/>
      <c r="O43" s="66"/>
      <c r="P43" s="66"/>
      <c r="Q43" s="66"/>
      <c r="R43" s="66"/>
      <c r="S43" s="66"/>
      <c r="Z43" s="69"/>
      <c r="AA43" s="69"/>
      <c r="AB43" s="69"/>
      <c r="AC43" s="69"/>
      <c r="AD43" s="69"/>
      <c r="AE43" s="69"/>
      <c r="AF43" s="69"/>
    </row>
    <row r="44" spans="8:32" x14ac:dyDescent="0.25">
      <c r="H44" s="99" t="s">
        <v>2280</v>
      </c>
      <c r="I44" s="100" t="s">
        <v>683</v>
      </c>
      <c r="L44" s="64">
        <v>40000103</v>
      </c>
      <c r="M44" s="67" t="s">
        <v>771</v>
      </c>
      <c r="N44" s="66"/>
      <c r="O44" s="66"/>
      <c r="P44" s="66"/>
      <c r="Q44" s="66"/>
      <c r="R44" s="66"/>
      <c r="S44" s="66"/>
      <c r="Z44" s="69"/>
      <c r="AA44" s="69"/>
      <c r="AB44" s="69"/>
      <c r="AC44" s="69"/>
      <c r="AD44" s="69"/>
      <c r="AE44" s="69"/>
      <c r="AF44" s="69"/>
    </row>
    <row r="45" spans="8:32" x14ac:dyDescent="0.25">
      <c r="H45" s="99" t="s">
        <v>2281</v>
      </c>
      <c r="I45" s="100" t="s">
        <v>684</v>
      </c>
      <c r="L45" s="64">
        <v>40000104</v>
      </c>
      <c r="M45" s="67" t="s">
        <v>772</v>
      </c>
      <c r="N45" s="66"/>
      <c r="O45" s="66"/>
      <c r="P45" s="66"/>
      <c r="Q45" s="66"/>
      <c r="R45" s="66"/>
      <c r="S45" s="66"/>
      <c r="Z45" s="69"/>
      <c r="AA45" s="69"/>
      <c r="AB45" s="69"/>
      <c r="AC45" s="69"/>
      <c r="AD45" s="69"/>
      <c r="AE45" s="69"/>
      <c r="AF45" s="69"/>
    </row>
    <row r="46" spans="8:32" x14ac:dyDescent="0.25">
      <c r="H46" s="99" t="s">
        <v>2282</v>
      </c>
      <c r="I46" s="100" t="s">
        <v>685</v>
      </c>
      <c r="L46" s="64">
        <v>40000105</v>
      </c>
      <c r="M46" s="67" t="s">
        <v>773</v>
      </c>
      <c r="N46" s="66"/>
      <c r="O46" s="66"/>
      <c r="P46" s="66"/>
      <c r="Q46" s="66"/>
      <c r="R46" s="66"/>
      <c r="S46" s="66"/>
      <c r="Z46" s="69"/>
      <c r="AA46" s="69"/>
      <c r="AB46" s="69"/>
      <c r="AC46" s="69"/>
      <c r="AD46" s="69"/>
      <c r="AE46" s="69"/>
      <c r="AF46" s="69"/>
    </row>
    <row r="47" spans="8:32" x14ac:dyDescent="0.25">
      <c r="H47" s="99" t="s">
        <v>2283</v>
      </c>
      <c r="I47" s="100" t="s">
        <v>686</v>
      </c>
      <c r="L47" s="64">
        <v>40000107</v>
      </c>
      <c r="M47" s="67" t="s">
        <v>774</v>
      </c>
      <c r="N47" s="66"/>
      <c r="O47" s="66"/>
      <c r="P47" s="66"/>
      <c r="Q47" s="66"/>
      <c r="R47" s="66"/>
      <c r="S47" s="66"/>
      <c r="Z47" s="69"/>
      <c r="AA47" s="69"/>
      <c r="AB47" s="69"/>
      <c r="AC47" s="69"/>
      <c r="AD47" s="69"/>
      <c r="AE47" s="69"/>
      <c r="AF47" s="69"/>
    </row>
    <row r="48" spans="8:32" x14ac:dyDescent="0.25">
      <c r="H48" s="99" t="s">
        <v>2284</v>
      </c>
      <c r="I48" s="100" t="s">
        <v>689</v>
      </c>
      <c r="L48" s="64">
        <v>40000108</v>
      </c>
      <c r="M48" s="67" t="s">
        <v>775</v>
      </c>
      <c r="N48" s="66"/>
      <c r="O48" s="66"/>
      <c r="P48" s="66"/>
      <c r="Q48" s="66"/>
      <c r="R48" s="66"/>
      <c r="S48" s="66"/>
      <c r="Z48" s="69"/>
      <c r="AA48" s="69"/>
      <c r="AB48" s="69"/>
      <c r="AC48" s="69"/>
      <c r="AD48" s="69"/>
      <c r="AE48" s="69"/>
      <c r="AF48" s="69"/>
    </row>
    <row r="49" spans="8:32" x14ac:dyDescent="0.25">
      <c r="H49" s="99" t="s">
        <v>2285</v>
      </c>
      <c r="I49" s="100" t="s">
        <v>695</v>
      </c>
      <c r="L49" s="64">
        <v>40000109</v>
      </c>
      <c r="M49" s="67" t="s">
        <v>776</v>
      </c>
      <c r="N49" s="66"/>
      <c r="O49" s="66"/>
      <c r="P49" s="66"/>
      <c r="Q49" s="66"/>
      <c r="R49" s="66"/>
      <c r="S49" s="66"/>
      <c r="Z49" s="69"/>
      <c r="AA49" s="69"/>
      <c r="AB49" s="69"/>
      <c r="AC49" s="69"/>
      <c r="AD49" s="69"/>
      <c r="AE49" s="69"/>
      <c r="AF49" s="69"/>
    </row>
    <row r="50" spans="8:32" x14ac:dyDescent="0.25">
      <c r="H50" s="99" t="s">
        <v>2286</v>
      </c>
      <c r="I50" s="100" t="s">
        <v>696</v>
      </c>
      <c r="L50" s="64">
        <v>40000110</v>
      </c>
      <c r="M50" s="67" t="s">
        <v>777</v>
      </c>
      <c r="N50" s="66"/>
      <c r="O50" s="66"/>
      <c r="P50" s="66"/>
      <c r="Q50" s="66"/>
      <c r="R50" s="66"/>
      <c r="S50" s="66"/>
      <c r="Z50" s="69"/>
      <c r="AA50" s="69"/>
      <c r="AB50" s="69"/>
      <c r="AC50" s="69"/>
      <c r="AD50" s="69"/>
      <c r="AE50" s="69"/>
      <c r="AF50" s="69"/>
    </row>
    <row r="51" spans="8:32" x14ac:dyDescent="0.25">
      <c r="H51" s="99" t="s">
        <v>2287</v>
      </c>
      <c r="I51" s="100" t="s">
        <v>697</v>
      </c>
      <c r="L51" s="64">
        <v>40000111</v>
      </c>
      <c r="M51" s="67" t="s">
        <v>778</v>
      </c>
      <c r="N51" s="66"/>
      <c r="O51" s="66"/>
      <c r="P51" s="66"/>
      <c r="Q51" s="66"/>
      <c r="R51" s="66"/>
      <c r="S51" s="66"/>
      <c r="Z51" s="70"/>
      <c r="AA51" s="70"/>
      <c r="AB51" s="70"/>
      <c r="AC51" s="70"/>
      <c r="AD51" s="70"/>
      <c r="AE51" s="70"/>
      <c r="AF51" s="70"/>
    </row>
    <row r="52" spans="8:32" x14ac:dyDescent="0.25">
      <c r="H52" s="99" t="s">
        <v>2288</v>
      </c>
      <c r="I52" s="100" t="s">
        <v>700</v>
      </c>
      <c r="L52" s="64">
        <v>40000115</v>
      </c>
      <c r="M52" s="67" t="s">
        <v>779</v>
      </c>
      <c r="N52" s="66"/>
      <c r="O52" s="66"/>
      <c r="P52" s="66"/>
      <c r="Q52" s="66"/>
      <c r="R52" s="66"/>
      <c r="S52" s="66"/>
      <c r="Z52" s="69"/>
      <c r="AA52" s="69"/>
      <c r="AB52" s="69"/>
      <c r="AC52" s="69"/>
      <c r="AD52" s="69"/>
      <c r="AE52" s="69"/>
      <c r="AF52" s="69"/>
    </row>
    <row r="53" spans="8:32" x14ac:dyDescent="0.25">
      <c r="H53" s="99" t="s">
        <v>2289</v>
      </c>
      <c r="I53" s="100" t="s">
        <v>701</v>
      </c>
      <c r="L53" s="64">
        <v>40000117</v>
      </c>
      <c r="M53" s="67" t="s">
        <v>780</v>
      </c>
      <c r="N53" s="66"/>
      <c r="O53" s="66"/>
      <c r="P53" s="66"/>
      <c r="Q53" s="66"/>
      <c r="R53" s="66"/>
      <c r="S53" s="66"/>
      <c r="Z53" s="69"/>
      <c r="AA53" s="69"/>
      <c r="AB53" s="69"/>
      <c r="AC53" s="69"/>
      <c r="AD53" s="69"/>
      <c r="AE53" s="69"/>
      <c r="AF53" s="69"/>
    </row>
    <row r="54" spans="8:32" x14ac:dyDescent="0.25">
      <c r="H54" s="99" t="s">
        <v>2290</v>
      </c>
      <c r="I54" s="100" t="s">
        <v>702</v>
      </c>
      <c r="L54" s="64">
        <v>40000119</v>
      </c>
      <c r="M54" s="67" t="s">
        <v>781</v>
      </c>
      <c r="N54" s="66"/>
      <c r="O54" s="66"/>
      <c r="P54" s="66"/>
      <c r="Q54" s="66"/>
      <c r="R54" s="66"/>
      <c r="S54" s="66"/>
      <c r="Z54" s="69"/>
      <c r="AA54" s="69"/>
      <c r="AB54" s="69"/>
      <c r="AC54" s="69"/>
      <c r="AD54" s="69"/>
      <c r="AE54" s="69"/>
      <c r="AF54" s="69"/>
    </row>
    <row r="55" spans="8:32" x14ac:dyDescent="0.25">
      <c r="H55" s="99" t="s">
        <v>2291</v>
      </c>
      <c r="I55" s="100" t="s">
        <v>703</v>
      </c>
      <c r="L55" s="64">
        <v>40000123</v>
      </c>
      <c r="M55" s="67" t="s">
        <v>782</v>
      </c>
      <c r="N55" s="66"/>
      <c r="O55" s="66"/>
      <c r="P55" s="66"/>
      <c r="Q55" s="66"/>
      <c r="R55" s="66"/>
      <c r="S55" s="66"/>
      <c r="Z55" s="69"/>
      <c r="AA55" s="69"/>
      <c r="AB55" s="69"/>
      <c r="AC55" s="69"/>
      <c r="AD55" s="69"/>
      <c r="AE55" s="69"/>
      <c r="AF55" s="69"/>
    </row>
    <row r="56" spans="8:32" x14ac:dyDescent="0.25">
      <c r="H56" s="99" t="s">
        <v>2292</v>
      </c>
      <c r="I56" s="100" t="s">
        <v>704</v>
      </c>
      <c r="L56" s="64">
        <v>40000124</v>
      </c>
      <c r="M56" s="67" t="s">
        <v>783</v>
      </c>
      <c r="N56" s="66"/>
      <c r="O56" s="66"/>
      <c r="P56" s="66"/>
      <c r="Q56" s="66"/>
      <c r="R56" s="66"/>
      <c r="S56" s="66"/>
      <c r="Z56" s="69"/>
      <c r="AA56" s="69"/>
      <c r="AB56" s="69"/>
      <c r="AC56" s="69"/>
      <c r="AD56" s="69"/>
      <c r="AE56" s="69"/>
      <c r="AF56" s="69"/>
    </row>
    <row r="57" spans="8:32" x14ac:dyDescent="0.25">
      <c r="H57" s="99" t="s">
        <v>2293</v>
      </c>
      <c r="I57" s="100" t="s">
        <v>705</v>
      </c>
      <c r="L57" s="64">
        <v>40000125</v>
      </c>
      <c r="M57" s="67" t="s">
        <v>784</v>
      </c>
      <c r="N57" s="66"/>
      <c r="O57" s="66"/>
      <c r="P57" s="66"/>
      <c r="Q57" s="66"/>
      <c r="R57" s="66"/>
      <c r="S57" s="66"/>
      <c r="Z57" s="69"/>
      <c r="AA57" s="69"/>
      <c r="AB57" s="69"/>
      <c r="AC57" s="69"/>
      <c r="AD57" s="69"/>
      <c r="AE57" s="69"/>
      <c r="AF57" s="69"/>
    </row>
    <row r="58" spans="8:32" x14ac:dyDescent="0.25">
      <c r="H58" s="99" t="s">
        <v>2294</v>
      </c>
      <c r="I58" s="100" t="s">
        <v>707</v>
      </c>
      <c r="L58" s="64">
        <v>40000126</v>
      </c>
      <c r="M58" s="67" t="s">
        <v>785</v>
      </c>
      <c r="N58" s="66"/>
      <c r="O58" s="66"/>
      <c r="P58" s="66"/>
      <c r="Q58" s="66"/>
      <c r="R58" s="66"/>
      <c r="S58" s="66"/>
      <c r="Z58" s="69"/>
      <c r="AA58" s="69"/>
      <c r="AB58" s="69"/>
      <c r="AC58" s="69"/>
      <c r="AD58" s="69"/>
      <c r="AE58" s="69"/>
      <c r="AF58" s="69"/>
    </row>
    <row r="59" spans="8:32" x14ac:dyDescent="0.25">
      <c r="H59" s="99" t="s">
        <v>2295</v>
      </c>
      <c r="I59" s="100" t="s">
        <v>708</v>
      </c>
      <c r="L59" s="64">
        <v>40000127</v>
      </c>
      <c r="M59" s="67" t="s">
        <v>786</v>
      </c>
      <c r="N59" s="66"/>
      <c r="O59" s="66"/>
      <c r="P59" s="66"/>
      <c r="Q59" s="66"/>
      <c r="R59" s="66"/>
      <c r="S59" s="66"/>
      <c r="Z59" s="69"/>
      <c r="AA59" s="69"/>
      <c r="AB59" s="69"/>
      <c r="AC59" s="69"/>
      <c r="AD59" s="69"/>
      <c r="AE59" s="69"/>
      <c r="AF59" s="69"/>
    </row>
    <row r="60" spans="8:32" x14ac:dyDescent="0.25">
      <c r="H60" s="99" t="s">
        <v>2296</v>
      </c>
      <c r="I60" s="100" t="s">
        <v>709</v>
      </c>
      <c r="L60" s="64">
        <v>40000128</v>
      </c>
      <c r="M60" s="67" t="s">
        <v>787</v>
      </c>
      <c r="N60" s="66"/>
      <c r="O60" s="66"/>
      <c r="P60" s="66"/>
      <c r="Q60" s="66"/>
      <c r="R60" s="66"/>
      <c r="S60" s="66"/>
      <c r="Z60" s="69"/>
      <c r="AA60" s="69"/>
      <c r="AB60" s="69"/>
      <c r="AC60" s="69"/>
      <c r="AD60" s="69"/>
      <c r="AE60" s="69"/>
      <c r="AF60" s="69"/>
    </row>
    <row r="61" spans="8:32" x14ac:dyDescent="0.25">
      <c r="H61" s="99" t="s">
        <v>2297</v>
      </c>
      <c r="I61" s="100" t="s">
        <v>712</v>
      </c>
      <c r="L61" s="64">
        <v>40000129</v>
      </c>
      <c r="M61" s="67" t="s">
        <v>788</v>
      </c>
      <c r="N61" s="66"/>
      <c r="O61" s="66"/>
      <c r="P61" s="66"/>
      <c r="Q61" s="66"/>
      <c r="R61" s="66"/>
      <c r="S61" s="66"/>
      <c r="Z61" s="69"/>
      <c r="AA61" s="69"/>
      <c r="AB61" s="69"/>
      <c r="AC61" s="69"/>
      <c r="AD61" s="69"/>
      <c r="AE61" s="69"/>
      <c r="AF61" s="69"/>
    </row>
    <row r="62" spans="8:32" x14ac:dyDescent="0.25">
      <c r="H62" s="99" t="s">
        <v>2298</v>
      </c>
      <c r="I62" s="100" t="s">
        <v>713</v>
      </c>
      <c r="L62" s="64">
        <v>40000130</v>
      </c>
      <c r="M62" s="67" t="s">
        <v>789</v>
      </c>
      <c r="N62" s="66"/>
      <c r="O62" s="66"/>
      <c r="P62" s="66"/>
      <c r="Q62" s="66"/>
      <c r="R62" s="66"/>
      <c r="S62" s="66"/>
      <c r="Z62" s="69"/>
      <c r="AA62" s="69"/>
      <c r="AB62" s="69"/>
      <c r="AC62" s="69"/>
      <c r="AD62" s="69"/>
      <c r="AE62" s="69"/>
      <c r="AF62" s="69"/>
    </row>
    <row r="63" spans="8:32" x14ac:dyDescent="0.25">
      <c r="H63" s="99" t="s">
        <v>2299</v>
      </c>
      <c r="I63" s="100" t="s">
        <v>714</v>
      </c>
      <c r="L63" s="64">
        <v>40000131</v>
      </c>
      <c r="M63" s="67" t="s">
        <v>790</v>
      </c>
      <c r="N63" s="66"/>
      <c r="O63" s="66"/>
      <c r="P63" s="66"/>
      <c r="Q63" s="66"/>
      <c r="R63" s="66"/>
      <c r="S63" s="66"/>
      <c r="Z63" s="69"/>
      <c r="AA63" s="69"/>
      <c r="AB63" s="69"/>
      <c r="AC63" s="69"/>
      <c r="AD63" s="69"/>
      <c r="AE63" s="69"/>
      <c r="AF63" s="69"/>
    </row>
    <row r="64" spans="8:32" x14ac:dyDescent="0.25">
      <c r="H64" s="99" t="s">
        <v>2300</v>
      </c>
      <c r="I64" s="100" t="s">
        <v>715</v>
      </c>
      <c r="L64" s="64">
        <v>40000133</v>
      </c>
      <c r="M64" s="67" t="s">
        <v>791</v>
      </c>
      <c r="N64" s="66"/>
      <c r="O64" s="66"/>
      <c r="P64" s="66"/>
      <c r="Q64" s="66"/>
      <c r="R64" s="66"/>
      <c r="S64" s="66"/>
      <c r="Z64" s="69"/>
      <c r="AA64" s="69"/>
      <c r="AB64" s="69"/>
      <c r="AC64" s="69"/>
      <c r="AD64" s="69"/>
      <c r="AE64" s="69"/>
      <c r="AF64" s="69"/>
    </row>
    <row r="65" spans="8:32" x14ac:dyDescent="0.25">
      <c r="H65" s="99" t="s">
        <v>2301</v>
      </c>
      <c r="I65" s="100" t="s">
        <v>716</v>
      </c>
      <c r="L65" s="64">
        <v>40000135</v>
      </c>
      <c r="M65" s="67" t="s">
        <v>792</v>
      </c>
      <c r="N65" s="66"/>
      <c r="O65" s="66"/>
      <c r="P65" s="66"/>
      <c r="Q65" s="66"/>
      <c r="R65" s="66"/>
      <c r="S65" s="66"/>
      <c r="Z65" s="69"/>
      <c r="AA65" s="69"/>
      <c r="AB65" s="69"/>
      <c r="AC65" s="69"/>
      <c r="AD65" s="69"/>
      <c r="AE65" s="69"/>
      <c r="AF65" s="69"/>
    </row>
    <row r="66" spans="8:32" x14ac:dyDescent="0.25">
      <c r="H66" s="99" t="s">
        <v>2302</v>
      </c>
      <c r="I66" s="100" t="s">
        <v>718</v>
      </c>
      <c r="L66" s="64">
        <v>40000136</v>
      </c>
      <c r="M66" s="67" t="s">
        <v>793</v>
      </c>
      <c r="N66" s="66"/>
      <c r="O66" s="66"/>
      <c r="P66" s="66"/>
      <c r="Q66" s="66"/>
      <c r="R66" s="66"/>
      <c r="S66" s="66"/>
      <c r="Z66" s="69"/>
      <c r="AA66" s="69"/>
      <c r="AB66" s="69"/>
      <c r="AC66" s="69"/>
      <c r="AD66" s="69"/>
      <c r="AE66" s="69"/>
      <c r="AF66" s="69"/>
    </row>
    <row r="67" spans="8:32" x14ac:dyDescent="0.25">
      <c r="H67" s="99" t="s">
        <v>2303</v>
      </c>
      <c r="I67" s="100" t="s">
        <v>719</v>
      </c>
      <c r="L67" s="64">
        <v>40000137</v>
      </c>
      <c r="M67" s="67" t="s">
        <v>794</v>
      </c>
      <c r="N67" s="66"/>
      <c r="O67" s="66"/>
      <c r="P67" s="66"/>
      <c r="Q67" s="66"/>
      <c r="R67" s="66"/>
      <c r="S67" s="66"/>
      <c r="Z67" s="69"/>
      <c r="AA67" s="69"/>
      <c r="AB67" s="69"/>
      <c r="AC67" s="69"/>
      <c r="AD67" s="69"/>
      <c r="AE67" s="69"/>
      <c r="AF67" s="69"/>
    </row>
    <row r="68" spans="8:32" x14ac:dyDescent="0.25">
      <c r="H68" s="99" t="s">
        <v>2304</v>
      </c>
      <c r="I68" s="100" t="s">
        <v>720</v>
      </c>
      <c r="L68" s="64">
        <v>40000138</v>
      </c>
      <c r="M68" s="67" t="s">
        <v>795</v>
      </c>
      <c r="N68" s="66"/>
      <c r="O68" s="66"/>
      <c r="P68" s="66"/>
      <c r="Q68" s="66"/>
      <c r="R68" s="66"/>
      <c r="S68" s="66"/>
      <c r="Z68" s="69"/>
      <c r="AA68" s="69"/>
      <c r="AB68" s="69"/>
      <c r="AC68" s="69"/>
      <c r="AD68" s="69"/>
      <c r="AE68" s="69"/>
      <c r="AF68" s="69"/>
    </row>
    <row r="69" spans="8:32" x14ac:dyDescent="0.25">
      <c r="H69" s="65"/>
      <c r="I69" s="98"/>
      <c r="L69" s="64">
        <v>40000139</v>
      </c>
      <c r="M69" s="67" t="s">
        <v>796</v>
      </c>
      <c r="N69" s="66"/>
      <c r="O69" s="66"/>
      <c r="P69" s="66"/>
      <c r="Q69" s="66"/>
      <c r="R69" s="66"/>
      <c r="S69" s="66"/>
      <c r="Z69" s="69"/>
      <c r="AA69" s="69"/>
      <c r="AB69" s="69"/>
      <c r="AC69" s="69"/>
      <c r="AD69" s="69"/>
      <c r="AE69" s="69"/>
      <c r="AF69" s="69"/>
    </row>
    <row r="70" spans="8:32" x14ac:dyDescent="0.25">
      <c r="H70" s="65"/>
      <c r="I70" s="98"/>
      <c r="L70" s="64">
        <v>40000140</v>
      </c>
      <c r="M70" s="67" t="s">
        <v>797</v>
      </c>
      <c r="N70" s="66"/>
      <c r="O70" s="66"/>
      <c r="P70" s="66"/>
      <c r="Q70" s="66"/>
      <c r="R70" s="66"/>
      <c r="S70" s="66"/>
      <c r="Z70" s="69"/>
      <c r="AA70" s="69"/>
      <c r="AB70" s="69"/>
      <c r="AC70" s="69"/>
      <c r="AD70" s="69"/>
      <c r="AE70" s="69"/>
      <c r="AF70" s="69"/>
    </row>
    <row r="71" spans="8:32" x14ac:dyDescent="0.25">
      <c r="H71" s="65"/>
      <c r="I71" s="98"/>
      <c r="L71" s="64">
        <v>40000143</v>
      </c>
      <c r="M71" s="67" t="s">
        <v>798</v>
      </c>
      <c r="N71" s="66"/>
      <c r="O71" s="66"/>
      <c r="P71" s="66"/>
      <c r="Q71" s="66"/>
      <c r="R71" s="66"/>
      <c r="S71" s="66"/>
      <c r="Z71" s="69"/>
      <c r="AA71" s="69"/>
      <c r="AB71" s="69"/>
      <c r="AC71" s="69"/>
      <c r="AD71" s="69"/>
      <c r="AE71" s="69"/>
      <c r="AF71" s="69"/>
    </row>
    <row r="72" spans="8:32" x14ac:dyDescent="0.25">
      <c r="H72" s="65"/>
      <c r="I72" s="98"/>
      <c r="L72" s="64">
        <v>40000147</v>
      </c>
      <c r="M72" s="67" t="s">
        <v>799</v>
      </c>
      <c r="N72" s="66"/>
      <c r="O72" s="66"/>
      <c r="P72" s="66"/>
      <c r="Q72" s="66"/>
      <c r="R72" s="66"/>
      <c r="S72" s="66"/>
      <c r="Z72" s="69"/>
      <c r="AA72" s="69"/>
      <c r="AB72" s="69"/>
      <c r="AC72" s="69"/>
      <c r="AD72" s="69"/>
      <c r="AE72" s="69"/>
      <c r="AF72" s="69"/>
    </row>
    <row r="73" spans="8:32" x14ac:dyDescent="0.25">
      <c r="H73" s="65"/>
      <c r="I73" s="98"/>
      <c r="L73" s="64">
        <v>40000150</v>
      </c>
      <c r="M73" s="67" t="s">
        <v>800</v>
      </c>
      <c r="N73" s="66"/>
      <c r="O73" s="66"/>
      <c r="P73" s="66"/>
      <c r="Q73" s="66"/>
      <c r="R73" s="66"/>
      <c r="S73" s="66"/>
      <c r="Z73" s="69"/>
      <c r="AA73" s="69"/>
      <c r="AB73" s="69"/>
      <c r="AC73" s="69"/>
      <c r="AD73" s="69"/>
      <c r="AE73" s="69"/>
      <c r="AF73" s="69"/>
    </row>
    <row r="74" spans="8:32" x14ac:dyDescent="0.25">
      <c r="H74" s="65"/>
      <c r="I74" s="98"/>
      <c r="L74" s="64">
        <v>40000151</v>
      </c>
      <c r="M74" s="67" t="s">
        <v>801</v>
      </c>
      <c r="N74" s="66"/>
      <c r="O74" s="66"/>
      <c r="P74" s="66"/>
      <c r="Q74" s="66"/>
      <c r="R74" s="66"/>
      <c r="S74" s="66"/>
      <c r="Z74" s="69"/>
      <c r="AA74" s="69"/>
      <c r="AB74" s="69"/>
      <c r="AC74" s="69"/>
      <c r="AD74" s="69"/>
      <c r="AE74" s="69"/>
      <c r="AF74" s="69"/>
    </row>
    <row r="75" spans="8:32" x14ac:dyDescent="0.25">
      <c r="H75" s="65"/>
      <c r="I75" s="98"/>
      <c r="L75" s="64">
        <v>40000152</v>
      </c>
      <c r="M75" s="67" t="s">
        <v>802</v>
      </c>
      <c r="N75" s="66"/>
      <c r="O75" s="66"/>
      <c r="P75" s="66"/>
      <c r="Q75" s="66"/>
      <c r="R75" s="66"/>
      <c r="S75" s="66"/>
      <c r="Z75" s="69"/>
      <c r="AA75" s="69"/>
      <c r="AB75" s="69"/>
      <c r="AC75" s="69"/>
      <c r="AD75" s="69"/>
      <c r="AE75" s="69"/>
      <c r="AF75" s="69"/>
    </row>
    <row r="76" spans="8:32" x14ac:dyDescent="0.25">
      <c r="H76" s="65"/>
      <c r="I76" s="98"/>
      <c r="L76" s="64">
        <v>40000153</v>
      </c>
      <c r="M76" s="67" t="s">
        <v>803</v>
      </c>
      <c r="N76" s="66"/>
      <c r="O76" s="66"/>
      <c r="P76" s="66"/>
      <c r="Q76" s="66"/>
      <c r="R76" s="66"/>
      <c r="S76" s="66"/>
      <c r="Z76" s="69"/>
      <c r="AA76" s="69"/>
      <c r="AB76" s="69"/>
      <c r="AC76" s="69"/>
      <c r="AD76" s="69"/>
      <c r="AE76" s="69"/>
      <c r="AF76" s="69"/>
    </row>
    <row r="77" spans="8:32" x14ac:dyDescent="0.25">
      <c r="L77" s="64">
        <v>40000155</v>
      </c>
      <c r="M77" s="67" t="s">
        <v>804</v>
      </c>
      <c r="N77" s="66"/>
      <c r="O77" s="66"/>
      <c r="P77" s="66"/>
      <c r="Q77" s="66"/>
      <c r="R77" s="66"/>
      <c r="S77" s="66"/>
      <c r="Z77" s="69"/>
      <c r="AA77" s="69"/>
      <c r="AB77" s="69"/>
      <c r="AC77" s="69"/>
      <c r="AD77" s="69"/>
      <c r="AE77" s="69"/>
      <c r="AF77" s="69"/>
    </row>
    <row r="78" spans="8:32" x14ac:dyDescent="0.25">
      <c r="L78" s="64">
        <v>40000157</v>
      </c>
      <c r="M78" s="67" t="s">
        <v>805</v>
      </c>
      <c r="N78" s="66"/>
      <c r="O78" s="66"/>
      <c r="P78" s="66"/>
      <c r="Q78" s="66"/>
      <c r="R78" s="66"/>
      <c r="S78" s="66"/>
      <c r="Z78" s="69"/>
      <c r="AA78" s="69"/>
      <c r="AB78" s="69"/>
      <c r="AC78" s="69"/>
      <c r="AD78" s="69"/>
      <c r="AE78" s="69"/>
      <c r="AF78" s="69"/>
    </row>
    <row r="79" spans="8:32" x14ac:dyDescent="0.25">
      <c r="L79" s="64">
        <v>40000158</v>
      </c>
      <c r="M79" s="67" t="s">
        <v>806</v>
      </c>
      <c r="N79" s="66"/>
      <c r="O79" s="66"/>
      <c r="P79" s="66"/>
      <c r="Q79" s="66"/>
      <c r="R79" s="66"/>
      <c r="S79" s="66"/>
      <c r="Z79" s="69"/>
      <c r="AA79" s="69"/>
      <c r="AB79" s="69"/>
      <c r="AC79" s="69"/>
      <c r="AD79" s="69"/>
      <c r="AE79" s="69"/>
      <c r="AF79" s="69"/>
    </row>
    <row r="80" spans="8:32" x14ac:dyDescent="0.25">
      <c r="L80" s="64">
        <v>40000159</v>
      </c>
      <c r="M80" s="67" t="s">
        <v>807</v>
      </c>
      <c r="N80" s="66"/>
      <c r="O80" s="66"/>
      <c r="P80" s="66"/>
      <c r="Q80" s="66"/>
      <c r="R80" s="66"/>
      <c r="S80" s="66"/>
      <c r="Z80" s="69"/>
      <c r="AA80" s="69"/>
      <c r="AB80" s="69"/>
      <c r="AC80" s="69"/>
      <c r="AD80" s="69"/>
      <c r="AE80" s="69"/>
      <c r="AF80" s="69"/>
    </row>
    <row r="81" spans="12:32" x14ac:dyDescent="0.25">
      <c r="L81" s="64">
        <v>40000160</v>
      </c>
      <c r="M81" s="67" t="s">
        <v>808</v>
      </c>
      <c r="N81" s="66"/>
      <c r="O81" s="66"/>
      <c r="P81" s="66"/>
      <c r="Q81" s="66"/>
      <c r="R81" s="66"/>
      <c r="S81" s="66"/>
      <c r="Z81" s="69"/>
      <c r="AA81" s="69"/>
      <c r="AB81" s="69"/>
      <c r="AC81" s="69"/>
      <c r="AD81" s="69"/>
      <c r="AE81" s="69"/>
      <c r="AF81" s="69"/>
    </row>
    <row r="82" spans="12:32" x14ac:dyDescent="0.25">
      <c r="L82" s="64">
        <v>40000161</v>
      </c>
      <c r="M82" s="67" t="s">
        <v>809</v>
      </c>
      <c r="N82" s="66"/>
      <c r="O82" s="66"/>
      <c r="P82" s="66"/>
      <c r="Q82" s="66"/>
      <c r="R82" s="66"/>
      <c r="S82" s="66"/>
      <c r="Z82" s="69"/>
      <c r="AA82" s="69"/>
      <c r="AB82" s="69"/>
      <c r="AC82" s="69"/>
      <c r="AD82" s="69"/>
      <c r="AE82" s="69"/>
      <c r="AF82" s="69"/>
    </row>
    <row r="83" spans="12:32" x14ac:dyDescent="0.25">
      <c r="L83" s="64">
        <v>40000162</v>
      </c>
      <c r="M83" s="67" t="s">
        <v>810</v>
      </c>
      <c r="N83" s="66"/>
      <c r="O83" s="66"/>
      <c r="P83" s="66"/>
      <c r="Q83" s="66"/>
      <c r="R83" s="66"/>
      <c r="S83" s="66"/>
      <c r="Z83" s="69"/>
      <c r="AA83" s="69"/>
      <c r="AB83" s="69"/>
      <c r="AC83" s="69"/>
      <c r="AD83" s="69"/>
      <c r="AE83" s="69"/>
      <c r="AF83" s="69"/>
    </row>
    <row r="84" spans="12:32" x14ac:dyDescent="0.25">
      <c r="L84" s="64">
        <v>40000164</v>
      </c>
      <c r="M84" s="67" t="s">
        <v>811</v>
      </c>
      <c r="N84" s="66"/>
      <c r="O84" s="66"/>
      <c r="P84" s="66"/>
      <c r="Q84" s="66"/>
      <c r="R84" s="66"/>
      <c r="S84" s="66"/>
      <c r="Z84" s="69"/>
      <c r="AA84" s="69"/>
      <c r="AB84" s="69"/>
      <c r="AC84" s="69"/>
      <c r="AD84" s="69"/>
      <c r="AE84" s="69"/>
      <c r="AF84" s="69"/>
    </row>
    <row r="85" spans="12:32" x14ac:dyDescent="0.25">
      <c r="L85" s="64">
        <v>40000167</v>
      </c>
      <c r="M85" s="67" t="s">
        <v>812</v>
      </c>
      <c r="N85" s="66"/>
      <c r="O85" s="66"/>
      <c r="P85" s="66"/>
      <c r="Q85" s="66"/>
      <c r="R85" s="66"/>
      <c r="S85" s="66"/>
      <c r="Z85" s="69"/>
      <c r="AA85" s="69"/>
      <c r="AB85" s="69"/>
      <c r="AC85" s="69"/>
      <c r="AD85" s="69"/>
      <c r="AE85" s="69"/>
      <c r="AF85" s="69"/>
    </row>
    <row r="86" spans="12:32" x14ac:dyDescent="0.25">
      <c r="L86" s="64">
        <v>40000170</v>
      </c>
      <c r="M86" s="67" t="s">
        <v>813</v>
      </c>
      <c r="N86" s="66"/>
      <c r="O86" s="66"/>
      <c r="P86" s="66"/>
      <c r="Q86" s="66"/>
      <c r="R86" s="66"/>
      <c r="S86" s="66"/>
      <c r="Z86" s="69"/>
      <c r="AA86" s="69"/>
      <c r="AB86" s="69"/>
      <c r="AC86" s="69"/>
      <c r="AD86" s="69"/>
      <c r="AE86" s="69"/>
      <c r="AF86" s="69"/>
    </row>
    <row r="87" spans="12:32" x14ac:dyDescent="0.25">
      <c r="L87" s="64">
        <v>40000171</v>
      </c>
      <c r="M87" s="67" t="s">
        <v>814</v>
      </c>
      <c r="N87" s="66"/>
      <c r="O87" s="66"/>
      <c r="P87" s="66"/>
      <c r="Q87" s="66"/>
      <c r="R87" s="66"/>
      <c r="S87" s="66"/>
      <c r="Z87" s="69"/>
      <c r="AA87" s="69"/>
      <c r="AB87" s="69"/>
      <c r="AC87" s="69"/>
      <c r="AD87" s="69"/>
      <c r="AE87" s="69"/>
      <c r="AF87" s="69"/>
    </row>
    <row r="88" spans="12:32" x14ac:dyDescent="0.25">
      <c r="L88" s="64">
        <v>40000172</v>
      </c>
      <c r="M88" s="67" t="s">
        <v>815</v>
      </c>
      <c r="N88" s="66"/>
      <c r="O88" s="66"/>
      <c r="P88" s="66"/>
      <c r="Q88" s="66"/>
      <c r="R88" s="66"/>
      <c r="S88" s="66"/>
      <c r="Z88" s="69"/>
      <c r="AA88" s="69"/>
      <c r="AB88" s="69"/>
      <c r="AC88" s="69"/>
      <c r="AD88" s="69"/>
      <c r="AE88" s="69"/>
      <c r="AF88" s="69"/>
    </row>
    <row r="89" spans="12:32" x14ac:dyDescent="0.25">
      <c r="L89" s="64">
        <v>40000173</v>
      </c>
      <c r="M89" s="67" t="s">
        <v>816</v>
      </c>
      <c r="N89" s="66"/>
      <c r="O89" s="66"/>
      <c r="P89" s="66"/>
      <c r="Q89" s="66"/>
      <c r="R89" s="66"/>
      <c r="S89" s="66"/>
      <c r="Z89" s="69"/>
      <c r="AA89" s="69"/>
      <c r="AB89" s="69"/>
      <c r="AC89" s="69"/>
      <c r="AD89" s="69"/>
      <c r="AE89" s="69"/>
      <c r="AF89" s="69"/>
    </row>
    <row r="90" spans="12:32" x14ac:dyDescent="0.25">
      <c r="L90" s="64">
        <v>40000174</v>
      </c>
      <c r="M90" s="67" t="s">
        <v>817</v>
      </c>
      <c r="N90" s="66"/>
      <c r="O90" s="66"/>
      <c r="P90" s="66"/>
      <c r="Q90" s="66"/>
      <c r="R90" s="66"/>
      <c r="S90" s="66"/>
      <c r="Z90" s="69"/>
      <c r="AA90" s="69"/>
      <c r="AB90" s="69"/>
      <c r="AC90" s="69"/>
      <c r="AD90" s="69"/>
      <c r="AE90" s="69"/>
      <c r="AF90" s="69"/>
    </row>
    <row r="91" spans="12:32" x14ac:dyDescent="0.25">
      <c r="L91" s="64">
        <v>40000175</v>
      </c>
      <c r="M91" s="67" t="s">
        <v>818</v>
      </c>
      <c r="N91" s="66"/>
      <c r="O91" s="66"/>
      <c r="P91" s="66"/>
      <c r="Q91" s="66"/>
      <c r="R91" s="66"/>
      <c r="S91" s="66"/>
      <c r="Z91" s="69"/>
      <c r="AA91" s="69"/>
      <c r="AB91" s="69"/>
      <c r="AC91" s="69"/>
      <c r="AD91" s="69"/>
      <c r="AE91" s="69"/>
      <c r="AF91" s="69"/>
    </row>
    <row r="92" spans="12:32" x14ac:dyDescent="0.25">
      <c r="L92" s="64">
        <v>40000176</v>
      </c>
      <c r="M92" s="67" t="s">
        <v>819</v>
      </c>
      <c r="N92" s="66"/>
      <c r="O92" s="66"/>
      <c r="P92" s="66"/>
      <c r="Q92" s="66"/>
      <c r="R92" s="66"/>
      <c r="S92" s="66"/>
      <c r="Z92" s="69"/>
      <c r="AA92" s="69"/>
      <c r="AB92" s="69"/>
      <c r="AC92" s="69"/>
      <c r="AD92" s="69"/>
      <c r="AE92" s="69"/>
      <c r="AF92" s="69"/>
    </row>
    <row r="93" spans="12:32" x14ac:dyDescent="0.25">
      <c r="L93" s="64">
        <v>40000177</v>
      </c>
      <c r="M93" s="67" t="s">
        <v>820</v>
      </c>
      <c r="N93" s="66"/>
      <c r="O93" s="66"/>
      <c r="P93" s="66"/>
      <c r="Q93" s="66"/>
      <c r="R93" s="66"/>
      <c r="S93" s="66"/>
      <c r="Z93" s="69"/>
      <c r="AA93" s="69"/>
      <c r="AB93" s="69"/>
      <c r="AC93" s="69"/>
      <c r="AD93" s="69"/>
      <c r="AE93" s="69"/>
      <c r="AF93" s="69"/>
    </row>
    <row r="94" spans="12:32" x14ac:dyDescent="0.25">
      <c r="L94" s="64">
        <v>40000178</v>
      </c>
      <c r="M94" s="67" t="s">
        <v>821</v>
      </c>
      <c r="N94" s="66"/>
      <c r="O94" s="66"/>
      <c r="P94" s="66"/>
      <c r="Q94" s="66"/>
      <c r="R94" s="66"/>
      <c r="S94" s="66"/>
      <c r="Z94" s="69"/>
      <c r="AA94" s="69"/>
      <c r="AB94" s="69"/>
      <c r="AC94" s="69"/>
      <c r="AD94" s="69"/>
      <c r="AE94" s="69"/>
      <c r="AF94" s="69"/>
    </row>
    <row r="95" spans="12:32" x14ac:dyDescent="0.25">
      <c r="L95" s="64">
        <v>40000180</v>
      </c>
      <c r="M95" s="67" t="s">
        <v>822</v>
      </c>
      <c r="N95" s="66"/>
      <c r="O95" s="66"/>
      <c r="P95" s="66"/>
      <c r="Q95" s="66"/>
      <c r="R95" s="66"/>
      <c r="S95" s="66"/>
      <c r="Z95" s="69"/>
      <c r="AA95" s="69"/>
      <c r="AB95" s="69"/>
      <c r="AC95" s="69"/>
      <c r="AD95" s="69"/>
      <c r="AE95" s="69"/>
      <c r="AF95" s="69"/>
    </row>
    <row r="96" spans="12:32" x14ac:dyDescent="0.25">
      <c r="L96" s="64">
        <v>40000181</v>
      </c>
      <c r="M96" s="67" t="s">
        <v>823</v>
      </c>
      <c r="N96" s="66"/>
      <c r="O96" s="66"/>
      <c r="P96" s="66"/>
      <c r="Q96" s="66"/>
      <c r="R96" s="66"/>
      <c r="S96" s="66"/>
      <c r="Z96" s="69"/>
      <c r="AA96" s="69"/>
      <c r="AB96" s="69"/>
      <c r="AC96" s="69"/>
      <c r="AD96" s="69"/>
      <c r="AE96" s="69"/>
      <c r="AF96" s="69"/>
    </row>
    <row r="97" spans="12:32" x14ac:dyDescent="0.25">
      <c r="L97" s="64">
        <v>40000182</v>
      </c>
      <c r="M97" s="67" t="s">
        <v>824</v>
      </c>
      <c r="N97" s="66"/>
      <c r="O97" s="66"/>
      <c r="P97" s="66"/>
      <c r="Q97" s="66"/>
      <c r="R97" s="66"/>
      <c r="S97" s="66"/>
      <c r="Z97" s="69"/>
      <c r="AA97" s="69"/>
      <c r="AB97" s="69"/>
      <c r="AC97" s="69"/>
      <c r="AD97" s="69"/>
      <c r="AE97" s="69"/>
      <c r="AF97" s="69"/>
    </row>
    <row r="98" spans="12:32" x14ac:dyDescent="0.25">
      <c r="L98" s="64">
        <v>40000183</v>
      </c>
      <c r="M98" s="67" t="s">
        <v>825</v>
      </c>
      <c r="N98" s="66"/>
      <c r="O98" s="66"/>
      <c r="P98" s="66"/>
      <c r="Q98" s="66"/>
      <c r="R98" s="66"/>
      <c r="S98" s="66"/>
      <c r="Z98" s="69"/>
      <c r="AA98" s="69"/>
      <c r="AB98" s="69"/>
      <c r="AC98" s="69"/>
      <c r="AD98" s="69"/>
      <c r="AE98" s="69"/>
      <c r="AF98" s="69"/>
    </row>
    <row r="99" spans="12:32" x14ac:dyDescent="0.25">
      <c r="L99" s="64">
        <v>40000185</v>
      </c>
      <c r="M99" s="67" t="s">
        <v>826</v>
      </c>
      <c r="N99" s="66"/>
      <c r="O99" s="66"/>
      <c r="P99" s="66"/>
      <c r="Q99" s="66"/>
      <c r="R99" s="66"/>
      <c r="S99" s="66"/>
      <c r="Z99" s="69"/>
      <c r="AA99" s="69"/>
      <c r="AB99" s="69"/>
      <c r="AC99" s="69"/>
      <c r="AD99" s="69"/>
      <c r="AE99" s="69"/>
      <c r="AF99" s="69"/>
    </row>
    <row r="100" spans="12:32" x14ac:dyDescent="0.25">
      <c r="L100" s="64">
        <v>40000190</v>
      </c>
      <c r="M100" s="67" t="s">
        <v>827</v>
      </c>
      <c r="N100" s="66"/>
      <c r="O100" s="66"/>
      <c r="P100" s="66"/>
      <c r="Q100" s="66"/>
      <c r="R100" s="66"/>
      <c r="S100" s="66"/>
      <c r="Z100" s="69"/>
      <c r="AA100" s="69"/>
      <c r="AB100" s="69"/>
      <c r="AC100" s="69"/>
      <c r="AD100" s="69"/>
      <c r="AE100" s="69"/>
      <c r="AF100" s="69"/>
    </row>
    <row r="101" spans="12:32" x14ac:dyDescent="0.25">
      <c r="L101" s="64">
        <v>40000191</v>
      </c>
      <c r="M101" s="67" t="s">
        <v>828</v>
      </c>
      <c r="N101" s="66"/>
      <c r="O101" s="66"/>
      <c r="P101" s="66"/>
      <c r="Q101" s="66"/>
      <c r="R101" s="66"/>
      <c r="S101" s="66"/>
      <c r="Z101" s="69"/>
      <c r="AA101" s="69"/>
      <c r="AB101" s="69"/>
      <c r="AC101" s="69"/>
      <c r="AD101" s="69"/>
      <c r="AE101" s="69"/>
      <c r="AF101" s="69"/>
    </row>
    <row r="102" spans="12:32" x14ac:dyDescent="0.25">
      <c r="L102" s="64">
        <v>40000193</v>
      </c>
      <c r="M102" s="67" t="s">
        <v>829</v>
      </c>
      <c r="N102" s="66"/>
      <c r="O102" s="66"/>
      <c r="P102" s="66"/>
      <c r="Q102" s="66"/>
      <c r="R102" s="66"/>
      <c r="S102" s="66"/>
      <c r="Z102" s="69"/>
      <c r="AA102" s="69"/>
      <c r="AB102" s="69"/>
      <c r="AC102" s="69"/>
      <c r="AD102" s="69"/>
      <c r="AE102" s="69"/>
      <c r="AF102" s="69"/>
    </row>
    <row r="103" spans="12:32" x14ac:dyDescent="0.25">
      <c r="L103" s="64">
        <v>40000194</v>
      </c>
      <c r="M103" s="67" t="s">
        <v>830</v>
      </c>
      <c r="N103" s="66"/>
      <c r="O103" s="66"/>
      <c r="P103" s="66"/>
      <c r="Q103" s="66"/>
      <c r="R103" s="66"/>
      <c r="S103" s="66"/>
      <c r="Z103" s="69"/>
      <c r="AA103" s="69"/>
      <c r="AB103" s="69"/>
      <c r="AC103" s="69"/>
      <c r="AD103" s="69"/>
      <c r="AE103" s="69"/>
      <c r="AF103" s="69"/>
    </row>
    <row r="104" spans="12:32" x14ac:dyDescent="0.25">
      <c r="L104" s="64">
        <v>40000195</v>
      </c>
      <c r="M104" s="67" t="s">
        <v>831</v>
      </c>
      <c r="N104" s="66"/>
      <c r="O104" s="66"/>
      <c r="P104" s="66"/>
      <c r="Q104" s="66"/>
      <c r="R104" s="66"/>
      <c r="S104" s="66"/>
      <c r="Z104" s="69"/>
      <c r="AA104" s="69"/>
      <c r="AB104" s="69"/>
      <c r="AC104" s="69"/>
      <c r="AD104" s="69"/>
      <c r="AE104" s="69"/>
      <c r="AF104" s="69"/>
    </row>
    <row r="105" spans="12:32" x14ac:dyDescent="0.25">
      <c r="L105" s="64">
        <v>40000196</v>
      </c>
      <c r="M105" s="67" t="s">
        <v>832</v>
      </c>
      <c r="N105" s="66"/>
      <c r="O105" s="66"/>
      <c r="P105" s="66"/>
      <c r="Q105" s="66"/>
      <c r="R105" s="66"/>
      <c r="S105" s="66"/>
      <c r="Z105" s="69"/>
      <c r="AA105" s="69"/>
      <c r="AB105" s="69"/>
      <c r="AC105" s="69"/>
      <c r="AD105" s="69"/>
      <c r="AE105" s="69"/>
      <c r="AF105" s="69"/>
    </row>
    <row r="106" spans="12:32" x14ac:dyDescent="0.25">
      <c r="L106" s="64">
        <v>40000197</v>
      </c>
      <c r="M106" s="67" t="s">
        <v>833</v>
      </c>
      <c r="N106" s="66"/>
      <c r="O106" s="66"/>
      <c r="P106" s="66"/>
      <c r="Q106" s="66"/>
      <c r="R106" s="66"/>
      <c r="S106" s="66"/>
      <c r="Z106" s="69"/>
      <c r="AA106" s="69"/>
      <c r="AB106" s="69"/>
      <c r="AC106" s="69"/>
      <c r="AD106" s="69"/>
      <c r="AE106" s="69"/>
      <c r="AF106" s="69"/>
    </row>
    <row r="107" spans="12:32" x14ac:dyDescent="0.25">
      <c r="L107" s="64">
        <v>40000198</v>
      </c>
      <c r="M107" s="67" t="s">
        <v>834</v>
      </c>
      <c r="N107" s="66"/>
      <c r="O107" s="66"/>
      <c r="P107" s="66"/>
      <c r="Q107" s="66"/>
      <c r="R107" s="66"/>
      <c r="S107" s="66"/>
      <c r="Z107" s="69"/>
      <c r="AA107" s="69"/>
      <c r="AB107" s="69"/>
      <c r="AC107" s="69"/>
      <c r="AD107" s="69"/>
      <c r="AE107" s="69"/>
      <c r="AF107" s="69"/>
    </row>
    <row r="108" spans="12:32" x14ac:dyDescent="0.25">
      <c r="L108" s="64">
        <v>40000199</v>
      </c>
      <c r="M108" s="67" t="s">
        <v>835</v>
      </c>
      <c r="N108" s="66"/>
      <c r="O108" s="66"/>
      <c r="P108" s="66"/>
      <c r="Q108" s="66"/>
      <c r="R108" s="66"/>
      <c r="S108" s="66"/>
      <c r="Z108" s="69"/>
      <c r="AA108" s="69"/>
      <c r="AB108" s="69"/>
      <c r="AC108" s="69"/>
      <c r="AD108" s="69"/>
      <c r="AE108" s="69"/>
      <c r="AF108" s="69"/>
    </row>
    <row r="109" spans="12:32" x14ac:dyDescent="0.25">
      <c r="L109" s="64">
        <v>40000200</v>
      </c>
      <c r="M109" s="67" t="s">
        <v>836</v>
      </c>
      <c r="N109" s="66"/>
      <c r="O109" s="66"/>
      <c r="P109" s="66"/>
      <c r="Q109" s="66"/>
      <c r="R109" s="66"/>
      <c r="S109" s="66"/>
      <c r="Z109" s="69"/>
      <c r="AA109" s="69"/>
      <c r="AB109" s="69"/>
      <c r="AC109" s="69"/>
      <c r="AD109" s="69"/>
      <c r="AE109" s="69"/>
      <c r="AF109" s="69"/>
    </row>
    <row r="110" spans="12:32" x14ac:dyDescent="0.25">
      <c r="L110" s="64">
        <v>40000201</v>
      </c>
      <c r="M110" s="67" t="s">
        <v>837</v>
      </c>
      <c r="N110" s="66"/>
      <c r="O110" s="66"/>
      <c r="P110" s="66"/>
      <c r="Q110" s="66"/>
      <c r="R110" s="66"/>
      <c r="S110" s="66"/>
      <c r="Z110" s="69"/>
      <c r="AA110" s="69"/>
      <c r="AB110" s="69"/>
      <c r="AC110" s="69"/>
      <c r="AD110" s="69"/>
      <c r="AE110" s="69"/>
      <c r="AF110" s="69"/>
    </row>
    <row r="111" spans="12:32" x14ac:dyDescent="0.25">
      <c r="L111" s="64">
        <v>40000202</v>
      </c>
      <c r="M111" s="67" t="s">
        <v>838</v>
      </c>
      <c r="N111" s="66"/>
      <c r="O111" s="66"/>
      <c r="P111" s="66"/>
      <c r="Q111" s="66"/>
      <c r="R111" s="66"/>
      <c r="S111" s="66"/>
      <c r="Z111" s="69"/>
      <c r="AA111" s="69"/>
      <c r="AB111" s="69"/>
      <c r="AC111" s="69"/>
      <c r="AD111" s="69"/>
      <c r="AE111" s="69"/>
      <c r="AF111" s="69"/>
    </row>
    <row r="112" spans="12:32" x14ac:dyDescent="0.25">
      <c r="L112" s="64">
        <v>40000203</v>
      </c>
      <c r="M112" s="67" t="s">
        <v>839</v>
      </c>
      <c r="N112" s="66"/>
      <c r="O112" s="66"/>
      <c r="P112" s="66"/>
      <c r="Q112" s="66"/>
      <c r="R112" s="66"/>
      <c r="S112" s="66"/>
      <c r="Z112" s="69"/>
      <c r="AA112" s="69"/>
      <c r="AB112" s="69"/>
      <c r="AC112" s="69"/>
      <c r="AD112" s="69"/>
      <c r="AE112" s="69"/>
      <c r="AF112" s="69"/>
    </row>
    <row r="113" spans="12:32" x14ac:dyDescent="0.25">
      <c r="L113" s="64">
        <v>40000204</v>
      </c>
      <c r="M113" s="67" t="s">
        <v>840</v>
      </c>
      <c r="N113" s="66"/>
      <c r="O113" s="66"/>
      <c r="P113" s="66"/>
      <c r="Q113" s="66"/>
      <c r="R113" s="66"/>
      <c r="S113" s="66"/>
      <c r="Z113" s="69"/>
      <c r="AA113" s="69"/>
      <c r="AB113" s="69"/>
      <c r="AC113" s="69"/>
      <c r="AD113" s="69"/>
      <c r="AE113" s="69"/>
      <c r="AF113" s="69"/>
    </row>
    <row r="114" spans="12:32" x14ac:dyDescent="0.25">
      <c r="L114" s="64">
        <v>40000205</v>
      </c>
      <c r="M114" s="67" t="s">
        <v>841</v>
      </c>
      <c r="N114" s="66"/>
      <c r="O114" s="66"/>
      <c r="P114" s="66"/>
      <c r="Q114" s="66"/>
      <c r="R114" s="66"/>
      <c r="S114" s="66"/>
      <c r="Z114" s="69"/>
      <c r="AA114" s="69"/>
      <c r="AB114" s="69"/>
      <c r="AC114" s="69"/>
      <c r="AD114" s="69"/>
      <c r="AE114" s="69"/>
      <c r="AF114" s="69"/>
    </row>
    <row r="115" spans="12:32" x14ac:dyDescent="0.25">
      <c r="L115" s="64">
        <v>40000206</v>
      </c>
      <c r="M115" s="67" t="s">
        <v>842</v>
      </c>
      <c r="N115" s="66"/>
      <c r="O115" s="66"/>
      <c r="P115" s="66"/>
      <c r="Q115" s="66"/>
      <c r="R115" s="66"/>
      <c r="S115" s="66"/>
      <c r="Z115" s="69"/>
      <c r="AA115" s="69"/>
      <c r="AB115" s="69"/>
      <c r="AC115" s="69"/>
      <c r="AD115" s="69"/>
      <c r="AE115" s="69"/>
      <c r="AF115" s="69"/>
    </row>
    <row r="116" spans="12:32" x14ac:dyDescent="0.25">
      <c r="L116" s="64">
        <v>40000207</v>
      </c>
      <c r="M116" s="67" t="s">
        <v>843</v>
      </c>
      <c r="N116" s="66"/>
      <c r="O116" s="66"/>
      <c r="P116" s="66"/>
      <c r="Q116" s="66"/>
      <c r="R116" s="66"/>
      <c r="S116" s="66"/>
      <c r="Z116" s="69"/>
      <c r="AA116" s="69"/>
      <c r="AB116" s="69"/>
      <c r="AC116" s="69"/>
      <c r="AD116" s="69"/>
      <c r="AE116" s="69"/>
      <c r="AF116" s="69"/>
    </row>
    <row r="117" spans="12:32" x14ac:dyDescent="0.25">
      <c r="L117" s="64">
        <v>40000209</v>
      </c>
      <c r="M117" s="67" t="s">
        <v>844</v>
      </c>
      <c r="N117" s="66"/>
      <c r="O117" s="66"/>
      <c r="P117" s="66"/>
      <c r="Q117" s="66"/>
      <c r="R117" s="66"/>
      <c r="S117" s="66"/>
      <c r="Z117" s="69"/>
      <c r="AA117" s="69"/>
      <c r="AB117" s="69"/>
      <c r="AC117" s="69"/>
      <c r="AD117" s="69"/>
      <c r="AE117" s="69"/>
      <c r="AF117" s="69"/>
    </row>
    <row r="118" spans="12:32" x14ac:dyDescent="0.25">
      <c r="L118" s="64">
        <v>40000210</v>
      </c>
      <c r="M118" s="67" t="s">
        <v>845</v>
      </c>
      <c r="N118" s="66"/>
      <c r="O118" s="66"/>
      <c r="P118" s="66"/>
      <c r="Q118" s="66"/>
      <c r="R118" s="66"/>
      <c r="S118" s="66"/>
      <c r="Z118" s="69"/>
      <c r="AA118" s="69"/>
      <c r="AB118" s="69"/>
      <c r="AC118" s="69"/>
      <c r="AD118" s="69"/>
      <c r="AE118" s="69"/>
      <c r="AF118" s="69"/>
    </row>
    <row r="119" spans="12:32" x14ac:dyDescent="0.25">
      <c r="L119" s="64">
        <v>40000211</v>
      </c>
      <c r="M119" s="67" t="s">
        <v>846</v>
      </c>
      <c r="N119" s="66"/>
      <c r="O119" s="66"/>
      <c r="P119" s="66"/>
      <c r="Q119" s="66"/>
      <c r="R119" s="66"/>
      <c r="S119" s="66"/>
      <c r="Z119" s="69"/>
      <c r="AA119" s="69"/>
      <c r="AB119" s="69"/>
      <c r="AC119" s="69"/>
      <c r="AD119" s="69"/>
      <c r="AE119" s="69"/>
      <c r="AF119" s="69"/>
    </row>
    <row r="120" spans="12:32" x14ac:dyDescent="0.25">
      <c r="L120" s="64">
        <v>40000212</v>
      </c>
      <c r="M120" s="67" t="s">
        <v>847</v>
      </c>
      <c r="N120" s="66"/>
      <c r="O120" s="66"/>
      <c r="P120" s="66"/>
      <c r="Q120" s="66"/>
      <c r="R120" s="66"/>
      <c r="S120" s="66"/>
      <c r="Z120" s="69"/>
      <c r="AA120" s="69"/>
      <c r="AB120" s="69"/>
      <c r="AC120" s="69"/>
      <c r="AD120" s="69"/>
      <c r="AE120" s="69"/>
      <c r="AF120" s="69"/>
    </row>
    <row r="121" spans="12:32" x14ac:dyDescent="0.25">
      <c r="L121" s="64">
        <v>40000215</v>
      </c>
      <c r="M121" s="67" t="s">
        <v>848</v>
      </c>
      <c r="N121" s="66"/>
      <c r="O121" s="66"/>
      <c r="P121" s="66"/>
      <c r="Q121" s="66"/>
      <c r="R121" s="66"/>
      <c r="S121" s="66"/>
      <c r="Z121" s="69"/>
      <c r="AA121" s="69"/>
      <c r="AB121" s="69"/>
      <c r="AC121" s="69"/>
      <c r="AD121" s="69"/>
      <c r="AE121" s="69"/>
      <c r="AF121" s="69"/>
    </row>
    <row r="122" spans="12:32" x14ac:dyDescent="0.25">
      <c r="L122" s="64">
        <v>40000216</v>
      </c>
      <c r="M122" s="67" t="s">
        <v>849</v>
      </c>
      <c r="N122" s="66"/>
      <c r="O122" s="66"/>
      <c r="P122" s="66"/>
      <c r="Q122" s="66"/>
      <c r="R122" s="66"/>
      <c r="S122" s="66"/>
      <c r="Z122" s="69"/>
      <c r="AA122" s="69"/>
      <c r="AB122" s="69"/>
      <c r="AC122" s="69"/>
      <c r="AD122" s="69"/>
      <c r="AE122" s="69"/>
      <c r="AF122" s="69"/>
    </row>
    <row r="123" spans="12:32" x14ac:dyDescent="0.25">
      <c r="L123" s="64">
        <v>40000218</v>
      </c>
      <c r="M123" s="67" t="s">
        <v>850</v>
      </c>
      <c r="N123" s="66"/>
      <c r="O123" s="66"/>
      <c r="P123" s="66"/>
      <c r="Q123" s="66"/>
      <c r="R123" s="66"/>
      <c r="S123" s="66"/>
      <c r="Z123" s="69"/>
      <c r="AA123" s="69"/>
      <c r="AB123" s="69"/>
      <c r="AC123" s="69"/>
      <c r="AD123" s="69"/>
      <c r="AE123" s="69"/>
      <c r="AF123" s="69"/>
    </row>
    <row r="124" spans="12:32" x14ac:dyDescent="0.25">
      <c r="L124" s="64">
        <v>40000219</v>
      </c>
      <c r="M124" s="67" t="s">
        <v>851</v>
      </c>
      <c r="N124" s="66"/>
      <c r="O124" s="66"/>
      <c r="P124" s="66"/>
      <c r="Q124" s="66"/>
      <c r="R124" s="66"/>
      <c r="S124" s="66"/>
      <c r="Z124" s="69"/>
      <c r="AA124" s="69"/>
      <c r="AB124" s="69"/>
      <c r="AC124" s="69"/>
      <c r="AD124" s="69"/>
      <c r="AE124" s="69"/>
      <c r="AF124" s="69"/>
    </row>
    <row r="125" spans="12:32" x14ac:dyDescent="0.25">
      <c r="L125" s="64">
        <v>40000222</v>
      </c>
      <c r="M125" s="67" t="s">
        <v>852</v>
      </c>
      <c r="N125" s="66"/>
      <c r="O125" s="66"/>
      <c r="P125" s="66"/>
      <c r="Q125" s="66"/>
      <c r="R125" s="66"/>
      <c r="S125" s="66"/>
      <c r="Z125" s="69"/>
      <c r="AA125" s="69"/>
      <c r="AB125" s="69"/>
      <c r="AC125" s="69"/>
      <c r="AD125" s="69"/>
      <c r="AE125" s="69"/>
      <c r="AF125" s="69"/>
    </row>
    <row r="126" spans="12:32" x14ac:dyDescent="0.25">
      <c r="L126" s="64">
        <v>40000224</v>
      </c>
      <c r="M126" s="67" t="s">
        <v>853</v>
      </c>
      <c r="N126" s="66"/>
      <c r="O126" s="66"/>
      <c r="P126" s="66"/>
      <c r="Q126" s="66"/>
      <c r="R126" s="66"/>
      <c r="S126" s="66"/>
      <c r="Z126" s="69"/>
      <c r="AA126" s="69"/>
      <c r="AB126" s="69"/>
      <c r="AC126" s="69"/>
      <c r="AD126" s="69"/>
      <c r="AE126" s="69"/>
      <c r="AF126" s="69"/>
    </row>
    <row r="127" spans="12:32" x14ac:dyDescent="0.25">
      <c r="L127" s="64">
        <v>40000227</v>
      </c>
      <c r="M127" s="67" t="s">
        <v>854</v>
      </c>
      <c r="N127" s="66"/>
      <c r="O127" s="66"/>
      <c r="P127" s="66"/>
      <c r="Q127" s="66"/>
      <c r="R127" s="66"/>
      <c r="S127" s="66"/>
      <c r="Z127" s="69"/>
      <c r="AA127" s="69"/>
      <c r="AB127" s="69"/>
      <c r="AC127" s="69"/>
      <c r="AD127" s="69"/>
      <c r="AE127" s="69"/>
      <c r="AF127" s="69"/>
    </row>
    <row r="128" spans="12:32" x14ac:dyDescent="0.25">
      <c r="L128" s="64">
        <v>40000229</v>
      </c>
      <c r="M128" s="67" t="s">
        <v>855</v>
      </c>
      <c r="N128" s="66"/>
      <c r="O128" s="66"/>
      <c r="P128" s="66"/>
      <c r="Q128" s="66"/>
      <c r="R128" s="66"/>
      <c r="S128" s="66"/>
      <c r="Z128" s="69"/>
      <c r="AA128" s="69"/>
      <c r="AB128" s="69"/>
      <c r="AC128" s="69"/>
      <c r="AD128" s="69"/>
      <c r="AE128" s="69"/>
      <c r="AF128" s="69"/>
    </row>
    <row r="129" spans="12:32" x14ac:dyDescent="0.25">
      <c r="L129" s="64">
        <v>40000230</v>
      </c>
      <c r="M129" s="67" t="s">
        <v>856</v>
      </c>
      <c r="N129" s="66"/>
      <c r="O129" s="66"/>
      <c r="P129" s="66"/>
      <c r="Q129" s="66"/>
      <c r="R129" s="66"/>
      <c r="S129" s="66"/>
      <c r="Z129" s="69"/>
      <c r="AA129" s="69"/>
      <c r="AB129" s="69"/>
      <c r="AC129" s="69"/>
      <c r="AD129" s="69"/>
      <c r="AE129" s="69"/>
      <c r="AF129" s="69"/>
    </row>
    <row r="130" spans="12:32" x14ac:dyDescent="0.25">
      <c r="L130" s="64">
        <v>40000232</v>
      </c>
      <c r="M130" s="67" t="s">
        <v>857</v>
      </c>
      <c r="N130" s="66"/>
      <c r="O130" s="66"/>
      <c r="P130" s="66"/>
      <c r="Q130" s="66"/>
      <c r="R130" s="66"/>
      <c r="S130" s="66"/>
      <c r="Z130" s="69"/>
      <c r="AA130" s="69"/>
      <c r="AB130" s="69"/>
      <c r="AC130" s="69"/>
      <c r="AD130" s="69"/>
      <c r="AE130" s="69"/>
      <c r="AF130" s="69"/>
    </row>
    <row r="131" spans="12:32" x14ac:dyDescent="0.25">
      <c r="L131" s="64">
        <v>40000236</v>
      </c>
      <c r="M131" s="67" t="s">
        <v>858</v>
      </c>
      <c r="N131" s="66"/>
      <c r="O131" s="66"/>
      <c r="P131" s="66"/>
      <c r="Q131" s="66"/>
      <c r="R131" s="66"/>
      <c r="S131" s="66"/>
      <c r="Z131" s="69"/>
      <c r="AA131" s="69"/>
      <c r="AB131" s="69"/>
      <c r="AC131" s="69"/>
      <c r="AD131" s="69"/>
      <c r="AE131" s="69"/>
      <c r="AF131" s="69"/>
    </row>
    <row r="132" spans="12:32" x14ac:dyDescent="0.25">
      <c r="L132" s="64">
        <v>40000237</v>
      </c>
      <c r="M132" s="67" t="s">
        <v>859</v>
      </c>
      <c r="N132" s="66"/>
      <c r="O132" s="66"/>
      <c r="P132" s="66"/>
      <c r="Q132" s="66"/>
      <c r="R132" s="66"/>
      <c r="S132" s="66"/>
      <c r="Z132" s="69"/>
      <c r="AA132" s="69"/>
      <c r="AB132" s="69"/>
      <c r="AC132" s="69"/>
      <c r="AD132" s="69"/>
      <c r="AE132" s="69"/>
      <c r="AF132" s="69"/>
    </row>
    <row r="133" spans="12:32" x14ac:dyDescent="0.25">
      <c r="L133" s="64">
        <v>40000239</v>
      </c>
      <c r="M133" s="67" t="s">
        <v>860</v>
      </c>
      <c r="N133" s="66"/>
      <c r="O133" s="66"/>
      <c r="P133" s="66"/>
      <c r="Q133" s="66"/>
      <c r="R133" s="66"/>
      <c r="S133" s="66"/>
      <c r="Z133" s="69"/>
      <c r="AA133" s="69"/>
      <c r="AB133" s="69"/>
      <c r="AC133" s="69"/>
      <c r="AD133" s="69"/>
      <c r="AE133" s="69"/>
      <c r="AF133" s="69"/>
    </row>
    <row r="134" spans="12:32" x14ac:dyDescent="0.25">
      <c r="L134" s="64">
        <v>40000240</v>
      </c>
      <c r="M134" s="67" t="s">
        <v>861</v>
      </c>
      <c r="N134" s="66"/>
      <c r="O134" s="66"/>
      <c r="P134" s="66"/>
      <c r="Q134" s="66"/>
      <c r="R134" s="66"/>
      <c r="S134" s="66"/>
      <c r="Z134" s="69"/>
      <c r="AA134" s="69"/>
      <c r="AB134" s="69"/>
      <c r="AC134" s="69"/>
      <c r="AD134" s="69"/>
      <c r="AE134" s="69"/>
      <c r="AF134" s="69"/>
    </row>
    <row r="135" spans="12:32" x14ac:dyDescent="0.25">
      <c r="L135" s="64">
        <v>40000245</v>
      </c>
      <c r="M135" s="67" t="s">
        <v>862</v>
      </c>
      <c r="N135" s="66"/>
      <c r="O135" s="66"/>
      <c r="P135" s="66"/>
      <c r="Q135" s="66"/>
      <c r="R135" s="66"/>
      <c r="S135" s="66"/>
      <c r="Z135" s="69"/>
      <c r="AA135" s="69"/>
      <c r="AB135" s="69"/>
      <c r="AC135" s="69"/>
      <c r="AD135" s="69"/>
      <c r="AE135" s="69"/>
      <c r="AF135" s="69"/>
    </row>
    <row r="136" spans="12:32" x14ac:dyDescent="0.25">
      <c r="L136" s="64">
        <v>40000246</v>
      </c>
      <c r="M136" s="67" t="s">
        <v>863</v>
      </c>
      <c r="N136" s="66"/>
      <c r="O136" s="66"/>
      <c r="P136" s="66"/>
      <c r="Q136" s="66"/>
      <c r="R136" s="66"/>
      <c r="S136" s="66"/>
      <c r="Z136" s="69"/>
      <c r="AA136" s="69"/>
      <c r="AB136" s="69"/>
      <c r="AC136" s="69"/>
      <c r="AD136" s="69"/>
      <c r="AE136" s="69"/>
      <c r="AF136" s="69"/>
    </row>
    <row r="137" spans="12:32" x14ac:dyDescent="0.25">
      <c r="L137" s="64">
        <v>40000247</v>
      </c>
      <c r="M137" s="67" t="s">
        <v>864</v>
      </c>
      <c r="N137" s="66"/>
      <c r="O137" s="66"/>
      <c r="P137" s="66"/>
      <c r="Q137" s="66"/>
      <c r="R137" s="66"/>
      <c r="S137" s="66"/>
      <c r="Z137" s="69"/>
      <c r="AA137" s="69"/>
      <c r="AB137" s="69"/>
      <c r="AC137" s="69"/>
      <c r="AD137" s="69"/>
      <c r="AE137" s="69"/>
      <c r="AF137" s="69"/>
    </row>
    <row r="138" spans="12:32" x14ac:dyDescent="0.25">
      <c r="L138" s="64">
        <v>40000248</v>
      </c>
      <c r="M138" s="67" t="s">
        <v>865</v>
      </c>
      <c r="N138" s="66"/>
      <c r="O138" s="66"/>
      <c r="P138" s="66"/>
      <c r="Q138" s="66"/>
      <c r="R138" s="66"/>
      <c r="S138" s="66"/>
      <c r="Z138" s="69"/>
      <c r="AA138" s="69"/>
      <c r="AB138" s="69"/>
      <c r="AC138" s="69"/>
      <c r="AD138" s="69"/>
      <c r="AE138" s="69"/>
      <c r="AF138" s="69"/>
    </row>
    <row r="139" spans="12:32" x14ac:dyDescent="0.25">
      <c r="L139" s="64">
        <v>40000249</v>
      </c>
      <c r="M139" s="67" t="s">
        <v>866</v>
      </c>
      <c r="N139" s="66"/>
      <c r="O139" s="66"/>
      <c r="P139" s="66"/>
      <c r="Q139" s="66"/>
      <c r="R139" s="66"/>
      <c r="S139" s="66"/>
      <c r="Z139" s="69"/>
      <c r="AA139" s="69"/>
      <c r="AB139" s="69"/>
      <c r="AC139" s="69"/>
      <c r="AD139" s="69"/>
      <c r="AE139" s="69"/>
      <c r="AF139" s="69"/>
    </row>
    <row r="140" spans="12:32" x14ac:dyDescent="0.25">
      <c r="L140" s="64">
        <v>40000255</v>
      </c>
      <c r="M140" s="67" t="s">
        <v>867</v>
      </c>
      <c r="N140" s="66"/>
      <c r="O140" s="66"/>
      <c r="P140" s="66"/>
      <c r="Q140" s="66"/>
      <c r="R140" s="66"/>
      <c r="S140" s="66"/>
      <c r="Z140" s="69"/>
      <c r="AA140" s="69"/>
      <c r="AB140" s="69"/>
      <c r="AC140" s="69"/>
      <c r="AD140" s="69"/>
      <c r="AE140" s="69"/>
      <c r="AF140" s="69"/>
    </row>
    <row r="141" spans="12:32" x14ac:dyDescent="0.25">
      <c r="L141" s="64">
        <v>40000256</v>
      </c>
      <c r="M141" s="67" t="s">
        <v>868</v>
      </c>
      <c r="N141" s="66"/>
      <c r="O141" s="66"/>
      <c r="P141" s="66"/>
      <c r="Q141" s="66"/>
      <c r="R141" s="66"/>
      <c r="S141" s="66"/>
      <c r="Z141" s="69"/>
      <c r="AA141" s="69"/>
      <c r="AB141" s="69"/>
      <c r="AC141" s="69"/>
      <c r="AD141" s="69"/>
      <c r="AE141" s="69"/>
      <c r="AF141" s="69"/>
    </row>
    <row r="142" spans="12:32" x14ac:dyDescent="0.25">
      <c r="L142" s="64">
        <v>40000258</v>
      </c>
      <c r="M142" s="67" t="s">
        <v>869</v>
      </c>
      <c r="N142" s="66"/>
      <c r="O142" s="66"/>
      <c r="P142" s="66"/>
      <c r="Q142" s="66"/>
      <c r="R142" s="66"/>
      <c r="S142" s="66"/>
      <c r="Z142" s="69"/>
      <c r="AA142" s="69"/>
      <c r="AB142" s="69"/>
      <c r="AC142" s="69"/>
      <c r="AD142" s="69"/>
      <c r="AE142" s="69"/>
      <c r="AF142" s="69"/>
    </row>
    <row r="143" spans="12:32" x14ac:dyDescent="0.25">
      <c r="L143" s="64">
        <v>40000259</v>
      </c>
      <c r="M143" s="67" t="s">
        <v>870</v>
      </c>
      <c r="N143" s="66"/>
      <c r="O143" s="66"/>
      <c r="P143" s="66"/>
      <c r="Q143" s="66"/>
      <c r="R143" s="66"/>
      <c r="S143" s="66"/>
      <c r="Z143" s="69"/>
      <c r="AA143" s="69"/>
      <c r="AB143" s="69"/>
      <c r="AC143" s="69"/>
      <c r="AD143" s="69"/>
      <c r="AE143" s="69"/>
      <c r="AF143" s="69"/>
    </row>
    <row r="144" spans="12:32" x14ac:dyDescent="0.25">
      <c r="L144" s="64">
        <v>40000261</v>
      </c>
      <c r="M144" s="67" t="s">
        <v>871</v>
      </c>
      <c r="N144" s="66"/>
      <c r="O144" s="66"/>
      <c r="P144" s="66"/>
      <c r="Q144" s="66"/>
      <c r="R144" s="66"/>
      <c r="S144" s="66"/>
      <c r="Z144" s="69"/>
      <c r="AA144" s="69"/>
      <c r="AB144" s="69"/>
      <c r="AC144" s="69"/>
      <c r="AD144" s="69"/>
      <c r="AE144" s="69"/>
      <c r="AF144" s="69"/>
    </row>
    <row r="145" spans="12:32" x14ac:dyDescent="0.25">
      <c r="L145" s="64">
        <v>40000262</v>
      </c>
      <c r="M145" s="67" t="s">
        <v>872</v>
      </c>
      <c r="N145" s="66"/>
      <c r="O145" s="66"/>
      <c r="P145" s="66"/>
      <c r="Q145" s="66"/>
      <c r="R145" s="66"/>
      <c r="S145" s="66"/>
      <c r="Z145" s="69"/>
      <c r="AA145" s="69"/>
      <c r="AB145" s="69"/>
      <c r="AC145" s="69"/>
      <c r="AD145" s="69"/>
      <c r="AE145" s="69"/>
      <c r="AF145" s="69"/>
    </row>
    <row r="146" spans="12:32" x14ac:dyDescent="0.25">
      <c r="L146" s="64">
        <v>40000263</v>
      </c>
      <c r="M146" s="67" t="s">
        <v>873</v>
      </c>
      <c r="N146" s="66"/>
      <c r="O146" s="66"/>
      <c r="P146" s="66"/>
      <c r="Q146" s="66"/>
      <c r="R146" s="66"/>
      <c r="S146" s="66"/>
      <c r="Z146" s="69"/>
      <c r="AA146" s="69"/>
      <c r="AB146" s="69"/>
      <c r="AC146" s="69"/>
      <c r="AD146" s="69"/>
      <c r="AE146" s="69"/>
      <c r="AF146" s="69"/>
    </row>
    <row r="147" spans="12:32" x14ac:dyDescent="0.25">
      <c r="L147" s="64">
        <v>40000267</v>
      </c>
      <c r="M147" s="67" t="s">
        <v>874</v>
      </c>
      <c r="N147" s="66"/>
      <c r="O147" s="66"/>
      <c r="P147" s="66"/>
      <c r="Q147" s="66"/>
      <c r="R147" s="66"/>
      <c r="S147" s="66"/>
      <c r="Z147" s="69"/>
      <c r="AA147" s="69"/>
      <c r="AB147" s="69"/>
      <c r="AC147" s="69"/>
      <c r="AD147" s="69"/>
      <c r="AE147" s="69"/>
      <c r="AF147" s="69"/>
    </row>
    <row r="148" spans="12:32" x14ac:dyDescent="0.25">
      <c r="L148" s="64">
        <v>40000269</v>
      </c>
      <c r="M148" s="67" t="s">
        <v>875</v>
      </c>
      <c r="N148" s="66"/>
      <c r="O148" s="66"/>
      <c r="P148" s="66"/>
      <c r="Q148" s="66"/>
      <c r="R148" s="66"/>
      <c r="S148" s="66"/>
      <c r="Z148" s="69"/>
      <c r="AA148" s="69"/>
      <c r="AB148" s="69"/>
      <c r="AC148" s="69"/>
      <c r="AD148" s="69"/>
      <c r="AE148" s="69"/>
      <c r="AF148" s="69"/>
    </row>
    <row r="149" spans="12:32" x14ac:dyDescent="0.25">
      <c r="L149" s="64">
        <v>40000270</v>
      </c>
      <c r="M149" s="67" t="s">
        <v>876</v>
      </c>
      <c r="N149" s="66"/>
      <c r="O149" s="66"/>
      <c r="P149" s="66"/>
      <c r="Q149" s="66"/>
      <c r="R149" s="66"/>
      <c r="S149" s="66"/>
      <c r="Z149" s="69"/>
      <c r="AA149" s="69"/>
      <c r="AB149" s="69"/>
      <c r="AC149" s="69"/>
      <c r="AD149" s="69"/>
      <c r="AE149" s="69"/>
      <c r="AF149" s="69"/>
    </row>
    <row r="150" spans="12:32" x14ac:dyDescent="0.25">
      <c r="L150" s="64">
        <v>40000271</v>
      </c>
      <c r="M150" s="67" t="s">
        <v>877</v>
      </c>
      <c r="N150" s="66"/>
      <c r="O150" s="66"/>
      <c r="P150" s="66"/>
      <c r="Q150" s="66"/>
      <c r="R150" s="66"/>
      <c r="S150" s="66"/>
      <c r="Z150" s="69"/>
      <c r="AA150" s="69"/>
      <c r="AB150" s="69"/>
      <c r="AC150" s="69"/>
      <c r="AD150" s="69"/>
      <c r="AE150" s="69"/>
      <c r="AF150" s="69"/>
    </row>
    <row r="151" spans="12:32" x14ac:dyDescent="0.25">
      <c r="L151" s="64">
        <v>40000272</v>
      </c>
      <c r="M151" s="67" t="s">
        <v>878</v>
      </c>
      <c r="N151" s="66"/>
      <c r="O151" s="66"/>
      <c r="P151" s="66"/>
      <c r="Q151" s="66"/>
      <c r="R151" s="66"/>
      <c r="S151" s="66"/>
      <c r="Z151" s="69"/>
      <c r="AA151" s="69"/>
      <c r="AB151" s="69"/>
      <c r="AC151" s="69"/>
      <c r="AD151" s="69"/>
      <c r="AE151" s="69"/>
      <c r="AF151" s="69"/>
    </row>
    <row r="152" spans="12:32" x14ac:dyDescent="0.25">
      <c r="L152" s="64">
        <v>40000273</v>
      </c>
      <c r="M152" s="67" t="s">
        <v>879</v>
      </c>
      <c r="N152" s="66"/>
      <c r="O152" s="66"/>
      <c r="P152" s="66"/>
      <c r="Q152" s="66"/>
      <c r="R152" s="66"/>
      <c r="S152" s="66"/>
      <c r="Z152" s="69"/>
      <c r="AA152" s="69"/>
      <c r="AB152" s="69"/>
      <c r="AC152" s="69"/>
      <c r="AD152" s="69"/>
      <c r="AE152" s="69"/>
      <c r="AF152" s="69"/>
    </row>
    <row r="153" spans="12:32" x14ac:dyDescent="0.25">
      <c r="L153" s="64">
        <v>40000275</v>
      </c>
      <c r="M153" s="67" t="s">
        <v>880</v>
      </c>
      <c r="N153" s="66"/>
      <c r="O153" s="66"/>
      <c r="P153" s="66"/>
      <c r="Q153" s="66"/>
      <c r="R153" s="66"/>
      <c r="S153" s="66"/>
      <c r="Z153" s="69"/>
      <c r="AA153" s="69"/>
      <c r="AB153" s="69"/>
      <c r="AC153" s="69"/>
      <c r="AD153" s="69"/>
      <c r="AE153" s="69"/>
      <c r="AF153" s="69"/>
    </row>
    <row r="154" spans="12:32" x14ac:dyDescent="0.25">
      <c r="L154" s="64">
        <v>40000276</v>
      </c>
      <c r="M154" s="67" t="s">
        <v>881</v>
      </c>
      <c r="N154" s="66"/>
      <c r="O154" s="66"/>
      <c r="P154" s="66"/>
      <c r="Q154" s="66"/>
      <c r="R154" s="66"/>
      <c r="S154" s="66"/>
      <c r="Z154" s="69"/>
      <c r="AA154" s="69"/>
      <c r="AB154" s="69"/>
      <c r="AC154" s="69"/>
      <c r="AD154" s="69"/>
      <c r="AE154" s="69"/>
      <c r="AF154" s="69"/>
    </row>
    <row r="155" spans="12:32" x14ac:dyDescent="0.25">
      <c r="L155" s="64">
        <v>40000277</v>
      </c>
      <c r="M155" s="67" t="s">
        <v>882</v>
      </c>
      <c r="N155" s="66"/>
      <c r="O155" s="66"/>
      <c r="P155" s="66"/>
      <c r="Q155" s="66"/>
      <c r="R155" s="66"/>
      <c r="S155" s="66"/>
      <c r="Z155" s="69"/>
      <c r="AA155" s="69"/>
      <c r="AB155" s="69"/>
      <c r="AC155" s="69"/>
      <c r="AD155" s="69"/>
      <c r="AE155" s="69"/>
      <c r="AF155" s="69"/>
    </row>
    <row r="156" spans="12:32" x14ac:dyDescent="0.25">
      <c r="L156" s="64">
        <v>40000278</v>
      </c>
      <c r="M156" s="67" t="s">
        <v>883</v>
      </c>
      <c r="N156" s="66"/>
      <c r="O156" s="66"/>
      <c r="P156" s="66"/>
      <c r="Q156" s="66"/>
      <c r="R156" s="66"/>
      <c r="S156" s="66"/>
      <c r="Z156" s="69"/>
      <c r="AA156" s="69"/>
      <c r="AB156" s="69"/>
      <c r="AC156" s="69"/>
      <c r="AD156" s="69"/>
      <c r="AE156" s="69"/>
      <c r="AF156" s="69"/>
    </row>
    <row r="157" spans="12:32" x14ac:dyDescent="0.25">
      <c r="L157" s="64">
        <v>40000280</v>
      </c>
      <c r="M157" s="67" t="s">
        <v>884</v>
      </c>
      <c r="N157" s="66"/>
      <c r="O157" s="66"/>
      <c r="P157" s="66"/>
      <c r="Q157" s="66"/>
      <c r="R157" s="66"/>
      <c r="S157" s="66"/>
      <c r="Z157" s="69"/>
      <c r="AA157" s="69"/>
      <c r="AB157" s="69"/>
      <c r="AC157" s="69"/>
      <c r="AD157" s="69"/>
      <c r="AE157" s="69"/>
      <c r="AF157" s="69"/>
    </row>
    <row r="158" spans="12:32" x14ac:dyDescent="0.25">
      <c r="L158" s="64">
        <v>40000281</v>
      </c>
      <c r="M158" s="67" t="s">
        <v>885</v>
      </c>
      <c r="N158" s="66"/>
      <c r="O158" s="66"/>
      <c r="P158" s="66"/>
      <c r="Q158" s="66"/>
      <c r="R158" s="66"/>
      <c r="S158" s="66"/>
      <c r="Z158" s="69"/>
      <c r="AA158" s="69"/>
      <c r="AB158" s="69"/>
      <c r="AC158" s="69"/>
      <c r="AD158" s="69"/>
      <c r="AE158" s="69"/>
      <c r="AF158" s="69"/>
    </row>
    <row r="159" spans="12:32" x14ac:dyDescent="0.25">
      <c r="L159" s="64">
        <v>40000283</v>
      </c>
      <c r="M159" s="67" t="s">
        <v>886</v>
      </c>
      <c r="N159" s="66"/>
      <c r="O159" s="66"/>
      <c r="P159" s="66"/>
      <c r="Q159" s="66"/>
      <c r="R159" s="66"/>
      <c r="S159" s="66"/>
      <c r="Z159" s="69"/>
      <c r="AA159" s="69"/>
      <c r="AB159" s="69"/>
      <c r="AC159" s="69"/>
      <c r="AD159" s="69"/>
      <c r="AE159" s="69"/>
      <c r="AF159" s="69"/>
    </row>
    <row r="160" spans="12:32" x14ac:dyDescent="0.25">
      <c r="L160" s="64">
        <v>40000284</v>
      </c>
      <c r="M160" s="67" t="s">
        <v>887</v>
      </c>
      <c r="N160" s="66"/>
      <c r="O160" s="66"/>
      <c r="P160" s="66"/>
      <c r="Q160" s="66"/>
      <c r="R160" s="66"/>
      <c r="S160" s="66"/>
      <c r="Z160" s="71"/>
      <c r="AA160" s="71"/>
      <c r="AB160" s="71"/>
      <c r="AC160" s="71"/>
      <c r="AD160" s="69"/>
      <c r="AE160" s="71"/>
      <c r="AF160" s="71"/>
    </row>
    <row r="161" spans="12:32" x14ac:dyDescent="0.25">
      <c r="L161" s="64">
        <v>40000286</v>
      </c>
      <c r="M161" s="67" t="s">
        <v>888</v>
      </c>
      <c r="N161" s="66"/>
      <c r="O161" s="66"/>
      <c r="P161" s="66"/>
      <c r="Q161" s="66"/>
      <c r="R161" s="66"/>
      <c r="S161" s="66"/>
      <c r="Z161" s="69"/>
      <c r="AA161" s="69"/>
      <c r="AB161" s="69"/>
      <c r="AC161" s="69"/>
      <c r="AD161" s="69"/>
      <c r="AE161" s="69"/>
      <c r="AF161" s="69"/>
    </row>
    <row r="162" spans="12:32" x14ac:dyDescent="0.25">
      <c r="L162" s="64">
        <v>40000287</v>
      </c>
      <c r="M162" s="67" t="s">
        <v>889</v>
      </c>
      <c r="N162" s="66"/>
      <c r="O162" s="66"/>
      <c r="P162" s="66"/>
      <c r="Q162" s="66"/>
      <c r="R162" s="66"/>
      <c r="S162" s="66"/>
      <c r="Z162" s="69"/>
      <c r="AA162" s="69"/>
      <c r="AB162" s="69"/>
      <c r="AC162" s="69"/>
      <c r="AD162" s="69"/>
      <c r="AE162" s="69"/>
      <c r="AF162" s="69"/>
    </row>
    <row r="163" spans="12:32" x14ac:dyDescent="0.25">
      <c r="L163" s="64">
        <v>40000288</v>
      </c>
      <c r="M163" s="67" t="s">
        <v>890</v>
      </c>
      <c r="N163" s="66"/>
      <c r="O163" s="66"/>
      <c r="P163" s="66"/>
      <c r="Q163" s="66"/>
      <c r="R163" s="66"/>
      <c r="S163" s="66"/>
      <c r="Z163" s="69"/>
      <c r="AA163" s="69"/>
      <c r="AB163" s="69"/>
      <c r="AC163" s="69"/>
      <c r="AD163" s="69"/>
      <c r="AE163" s="69"/>
      <c r="AF163" s="69"/>
    </row>
    <row r="164" spans="12:32" x14ac:dyDescent="0.25">
      <c r="L164" s="64">
        <v>40000289</v>
      </c>
      <c r="M164" s="67" t="s">
        <v>891</v>
      </c>
      <c r="N164" s="66"/>
      <c r="O164" s="66"/>
      <c r="P164" s="66"/>
      <c r="Q164" s="66"/>
      <c r="R164" s="66"/>
      <c r="S164" s="66"/>
      <c r="Z164" s="69"/>
      <c r="AA164" s="69"/>
      <c r="AB164" s="69"/>
      <c r="AC164" s="69"/>
      <c r="AD164" s="69"/>
      <c r="AE164" s="69"/>
      <c r="AF164" s="69"/>
    </row>
    <row r="165" spans="12:32" x14ac:dyDescent="0.25">
      <c r="L165" s="64">
        <v>40000290</v>
      </c>
      <c r="M165" s="67" t="s">
        <v>892</v>
      </c>
      <c r="N165" s="66"/>
      <c r="O165" s="66"/>
      <c r="P165" s="66"/>
      <c r="Q165" s="66"/>
      <c r="R165" s="66"/>
      <c r="S165" s="66"/>
      <c r="Z165" s="69"/>
      <c r="AA165" s="69"/>
      <c r="AB165" s="69"/>
      <c r="AC165" s="69"/>
      <c r="AD165" s="69"/>
      <c r="AE165" s="69"/>
      <c r="AF165" s="69"/>
    </row>
    <row r="166" spans="12:32" x14ac:dyDescent="0.25">
      <c r="L166" s="64">
        <v>40000291</v>
      </c>
      <c r="M166" s="67" t="s">
        <v>893</v>
      </c>
      <c r="N166" s="66"/>
      <c r="O166" s="66"/>
      <c r="P166" s="66"/>
      <c r="Q166" s="66"/>
      <c r="R166" s="66"/>
      <c r="S166" s="66"/>
      <c r="Z166" s="69"/>
      <c r="AA166" s="69"/>
      <c r="AB166" s="69"/>
      <c r="AC166" s="69"/>
      <c r="AD166" s="69"/>
      <c r="AE166" s="69"/>
      <c r="AF166" s="69"/>
    </row>
    <row r="167" spans="12:32" x14ac:dyDescent="0.25">
      <c r="L167" s="64">
        <v>40000292</v>
      </c>
      <c r="M167" s="67" t="s">
        <v>894</v>
      </c>
      <c r="N167" s="66"/>
      <c r="O167" s="66"/>
      <c r="P167" s="66"/>
      <c r="Q167" s="66"/>
      <c r="R167" s="66"/>
      <c r="S167" s="66"/>
      <c r="Z167" s="69"/>
      <c r="AA167" s="69"/>
      <c r="AB167" s="69"/>
      <c r="AC167" s="69"/>
      <c r="AD167" s="69"/>
      <c r="AE167" s="69"/>
      <c r="AF167" s="69"/>
    </row>
    <row r="168" spans="12:32" x14ac:dyDescent="0.25">
      <c r="L168" s="64">
        <v>40000293</v>
      </c>
      <c r="M168" s="67" t="s">
        <v>895</v>
      </c>
      <c r="N168" s="66"/>
      <c r="O168" s="66"/>
      <c r="P168" s="66"/>
      <c r="Q168" s="66"/>
      <c r="R168" s="66"/>
      <c r="S168" s="66"/>
      <c r="Z168" s="69"/>
      <c r="AA168" s="69"/>
      <c r="AB168" s="69"/>
      <c r="AC168" s="69"/>
      <c r="AD168" s="69"/>
      <c r="AE168" s="69"/>
      <c r="AF168" s="69"/>
    </row>
    <row r="169" spans="12:32" x14ac:dyDescent="0.25">
      <c r="L169" s="64">
        <v>40000297</v>
      </c>
      <c r="M169" s="67" t="s">
        <v>896</v>
      </c>
      <c r="N169" s="66"/>
      <c r="O169" s="66"/>
      <c r="P169" s="66"/>
      <c r="Q169" s="66"/>
      <c r="R169" s="66"/>
      <c r="S169" s="66"/>
      <c r="Z169" s="69"/>
      <c r="AA169" s="69"/>
      <c r="AB169" s="69"/>
      <c r="AC169" s="69"/>
      <c r="AD169" s="69"/>
      <c r="AE169" s="69"/>
      <c r="AF169" s="69"/>
    </row>
    <row r="170" spans="12:32" x14ac:dyDescent="0.25">
      <c r="L170" s="64">
        <v>40000298</v>
      </c>
      <c r="M170" s="67" t="s">
        <v>897</v>
      </c>
      <c r="N170" s="66"/>
      <c r="O170" s="66"/>
      <c r="P170" s="66"/>
      <c r="Q170" s="66"/>
      <c r="R170" s="66"/>
      <c r="S170" s="66"/>
      <c r="Z170" s="69"/>
      <c r="AA170" s="69"/>
      <c r="AB170" s="69"/>
      <c r="AC170" s="69"/>
      <c r="AD170" s="69"/>
      <c r="AE170" s="69"/>
      <c r="AF170" s="69"/>
    </row>
    <row r="171" spans="12:32" x14ac:dyDescent="0.25">
      <c r="L171" s="64">
        <v>40000299</v>
      </c>
      <c r="M171" s="67" t="s">
        <v>898</v>
      </c>
      <c r="N171" s="66"/>
      <c r="O171" s="66"/>
      <c r="P171" s="66"/>
      <c r="Q171" s="66"/>
      <c r="R171" s="66"/>
      <c r="S171" s="66"/>
      <c r="Z171" s="69"/>
      <c r="AA171" s="69"/>
      <c r="AB171" s="69"/>
      <c r="AC171" s="69"/>
      <c r="AD171" s="69"/>
      <c r="AE171" s="69"/>
      <c r="AF171" s="69"/>
    </row>
    <row r="172" spans="12:32" x14ac:dyDescent="0.25">
      <c r="L172" s="64">
        <v>40000300</v>
      </c>
      <c r="M172" s="67" t="s">
        <v>899</v>
      </c>
      <c r="N172" s="66"/>
      <c r="O172" s="66"/>
      <c r="P172" s="66"/>
      <c r="Q172" s="66"/>
      <c r="R172" s="66"/>
      <c r="S172" s="66"/>
      <c r="Z172" s="69"/>
      <c r="AA172" s="69"/>
      <c r="AB172" s="69"/>
      <c r="AC172" s="69"/>
      <c r="AD172" s="69"/>
      <c r="AE172" s="69"/>
      <c r="AF172" s="69"/>
    </row>
    <row r="173" spans="12:32" x14ac:dyDescent="0.25">
      <c r="L173" s="64">
        <v>40000301</v>
      </c>
      <c r="M173" s="67" t="s">
        <v>900</v>
      </c>
      <c r="N173" s="66"/>
      <c r="O173" s="66"/>
      <c r="P173" s="66"/>
      <c r="Q173" s="66"/>
      <c r="R173" s="66"/>
      <c r="S173" s="66"/>
      <c r="Z173" s="69"/>
      <c r="AA173" s="69"/>
      <c r="AB173" s="69"/>
      <c r="AC173" s="69"/>
      <c r="AD173" s="69"/>
      <c r="AE173" s="69"/>
      <c r="AF173" s="69"/>
    </row>
    <row r="174" spans="12:32" x14ac:dyDescent="0.25">
      <c r="L174" s="64">
        <v>40000302</v>
      </c>
      <c r="M174" s="67" t="s">
        <v>901</v>
      </c>
      <c r="N174" s="66"/>
      <c r="O174" s="66"/>
      <c r="P174" s="66"/>
      <c r="Q174" s="66"/>
      <c r="R174" s="66"/>
      <c r="S174" s="66"/>
      <c r="Z174" s="69"/>
      <c r="AA174" s="69"/>
      <c r="AB174" s="69"/>
      <c r="AC174" s="69"/>
      <c r="AD174" s="69"/>
      <c r="AE174" s="69"/>
      <c r="AF174" s="69"/>
    </row>
    <row r="175" spans="12:32" x14ac:dyDescent="0.25">
      <c r="L175" s="64">
        <v>40000303</v>
      </c>
      <c r="M175" s="67" t="s">
        <v>902</v>
      </c>
      <c r="N175" s="66"/>
      <c r="O175" s="66"/>
      <c r="P175" s="66"/>
      <c r="Q175" s="66"/>
      <c r="R175" s="66"/>
      <c r="S175" s="66"/>
      <c r="Z175" s="69"/>
      <c r="AA175" s="69"/>
      <c r="AB175" s="69"/>
      <c r="AC175" s="69"/>
      <c r="AD175" s="69"/>
      <c r="AE175" s="69"/>
      <c r="AF175" s="69"/>
    </row>
    <row r="176" spans="12:32" x14ac:dyDescent="0.25">
      <c r="L176" s="64">
        <v>40000305</v>
      </c>
      <c r="M176" s="67" t="s">
        <v>903</v>
      </c>
      <c r="N176" s="66"/>
      <c r="O176" s="66"/>
      <c r="P176" s="66"/>
      <c r="Q176" s="66"/>
      <c r="R176" s="66"/>
      <c r="S176" s="66"/>
      <c r="Z176" s="69"/>
      <c r="AA176" s="69"/>
      <c r="AB176" s="69"/>
      <c r="AC176" s="69"/>
      <c r="AD176" s="69"/>
      <c r="AE176" s="69"/>
      <c r="AF176" s="69"/>
    </row>
    <row r="177" spans="12:32" x14ac:dyDescent="0.25">
      <c r="L177" s="64">
        <v>40000306</v>
      </c>
      <c r="M177" s="67" t="s">
        <v>904</v>
      </c>
      <c r="N177" s="66"/>
      <c r="O177" s="66"/>
      <c r="P177" s="66"/>
      <c r="Q177" s="66"/>
      <c r="R177" s="66"/>
      <c r="S177" s="66"/>
      <c r="Z177" s="69"/>
      <c r="AA177" s="69"/>
      <c r="AB177" s="69"/>
      <c r="AC177" s="69"/>
      <c r="AD177" s="69"/>
      <c r="AE177" s="69"/>
      <c r="AF177" s="69"/>
    </row>
    <row r="178" spans="12:32" x14ac:dyDescent="0.25">
      <c r="L178" s="64">
        <v>40000307</v>
      </c>
      <c r="M178" s="67" t="s">
        <v>905</v>
      </c>
      <c r="N178" s="66"/>
      <c r="O178" s="66"/>
      <c r="P178" s="66"/>
      <c r="Q178" s="66"/>
      <c r="R178" s="66"/>
      <c r="S178" s="66"/>
      <c r="Z178" s="69"/>
      <c r="AA178" s="69"/>
      <c r="AB178" s="69"/>
      <c r="AC178" s="69"/>
      <c r="AD178" s="69"/>
      <c r="AE178" s="69"/>
      <c r="AF178" s="69"/>
    </row>
    <row r="179" spans="12:32" x14ac:dyDescent="0.25">
      <c r="L179" s="64">
        <v>40000308</v>
      </c>
      <c r="M179" s="67" t="s">
        <v>906</v>
      </c>
      <c r="N179" s="66"/>
      <c r="O179" s="66"/>
      <c r="P179" s="66"/>
      <c r="Q179" s="66"/>
      <c r="R179" s="66"/>
      <c r="S179" s="66"/>
      <c r="Z179" s="69"/>
      <c r="AA179" s="69"/>
      <c r="AB179" s="69"/>
      <c r="AC179" s="69"/>
      <c r="AD179" s="69"/>
      <c r="AE179" s="69"/>
      <c r="AF179" s="69"/>
    </row>
    <row r="180" spans="12:32" x14ac:dyDescent="0.25">
      <c r="L180" s="64">
        <v>40000309</v>
      </c>
      <c r="M180" s="67" t="s">
        <v>907</v>
      </c>
      <c r="N180" s="66"/>
      <c r="O180" s="66"/>
      <c r="P180" s="66"/>
      <c r="Q180" s="66"/>
      <c r="R180" s="66"/>
      <c r="S180" s="66"/>
      <c r="Z180" s="69"/>
      <c r="AA180" s="69"/>
      <c r="AB180" s="69"/>
      <c r="AC180" s="69"/>
      <c r="AD180" s="69"/>
      <c r="AE180" s="69"/>
      <c r="AF180" s="69"/>
    </row>
    <row r="181" spans="12:32" x14ac:dyDescent="0.25">
      <c r="L181" s="64">
        <v>40000311</v>
      </c>
      <c r="M181" s="67" t="s">
        <v>908</v>
      </c>
      <c r="N181" s="66"/>
      <c r="O181" s="66"/>
      <c r="P181" s="66"/>
      <c r="Q181" s="66"/>
      <c r="R181" s="66"/>
      <c r="S181" s="66"/>
      <c r="Z181" s="69"/>
      <c r="AA181" s="69"/>
      <c r="AB181" s="69"/>
      <c r="AC181" s="69"/>
      <c r="AD181" s="69"/>
      <c r="AE181" s="69"/>
      <c r="AF181" s="69"/>
    </row>
    <row r="182" spans="12:32" x14ac:dyDescent="0.25">
      <c r="L182" s="64">
        <v>40000314</v>
      </c>
      <c r="M182" s="67" t="s">
        <v>909</v>
      </c>
      <c r="N182" s="66"/>
      <c r="O182" s="66"/>
      <c r="P182" s="66"/>
      <c r="Q182" s="66"/>
      <c r="R182" s="66"/>
      <c r="S182" s="66"/>
      <c r="Z182" s="69"/>
      <c r="AA182" s="69"/>
      <c r="AB182" s="69"/>
      <c r="AC182" s="69"/>
      <c r="AD182" s="69"/>
      <c r="AE182" s="69"/>
      <c r="AF182" s="69"/>
    </row>
    <row r="183" spans="12:32" x14ac:dyDescent="0.25">
      <c r="L183" s="64">
        <v>40000321</v>
      </c>
      <c r="M183" s="67" t="s">
        <v>910</v>
      </c>
      <c r="N183" s="66"/>
      <c r="O183" s="66"/>
      <c r="P183" s="66"/>
      <c r="Q183" s="66"/>
      <c r="R183" s="66"/>
      <c r="S183" s="66"/>
      <c r="Z183" s="69"/>
      <c r="AA183" s="69"/>
      <c r="AB183" s="69"/>
      <c r="AC183" s="69"/>
      <c r="AD183" s="69"/>
      <c r="AE183" s="69"/>
      <c r="AF183" s="69"/>
    </row>
    <row r="184" spans="12:32" x14ac:dyDescent="0.25">
      <c r="L184" s="64">
        <v>40000322</v>
      </c>
      <c r="M184" s="67" t="s">
        <v>911</v>
      </c>
      <c r="N184" s="66"/>
      <c r="O184" s="66"/>
      <c r="P184" s="66"/>
      <c r="Q184" s="66"/>
      <c r="R184" s="66"/>
      <c r="S184" s="66"/>
      <c r="Z184" s="69"/>
      <c r="AA184" s="69"/>
      <c r="AB184" s="69"/>
      <c r="AC184" s="69"/>
      <c r="AD184" s="69"/>
      <c r="AE184" s="69"/>
      <c r="AF184" s="69"/>
    </row>
    <row r="185" spans="12:32" x14ac:dyDescent="0.25">
      <c r="L185" s="64">
        <v>40000324</v>
      </c>
      <c r="M185" s="67" t="s">
        <v>912</v>
      </c>
      <c r="N185" s="66"/>
      <c r="O185" s="66"/>
      <c r="P185" s="66"/>
      <c r="Q185" s="66"/>
      <c r="R185" s="66"/>
      <c r="S185" s="66"/>
      <c r="Z185" s="69"/>
      <c r="AA185" s="69"/>
      <c r="AB185" s="69"/>
      <c r="AC185" s="69"/>
      <c r="AD185" s="69"/>
      <c r="AE185" s="69"/>
      <c r="AF185" s="69"/>
    </row>
    <row r="186" spans="12:32" x14ac:dyDescent="0.25">
      <c r="L186" s="64">
        <v>40000325</v>
      </c>
      <c r="M186" s="67" t="s">
        <v>913</v>
      </c>
      <c r="N186" s="66"/>
      <c r="O186" s="66"/>
      <c r="P186" s="66"/>
      <c r="Q186" s="66"/>
      <c r="R186" s="66"/>
      <c r="S186" s="66"/>
      <c r="Z186" s="69"/>
      <c r="AA186" s="69"/>
      <c r="AB186" s="69"/>
      <c r="AC186" s="69"/>
      <c r="AD186" s="69"/>
      <c r="AE186" s="69"/>
      <c r="AF186" s="69"/>
    </row>
    <row r="187" spans="12:32" x14ac:dyDescent="0.25">
      <c r="L187" s="64">
        <v>40000326</v>
      </c>
      <c r="M187" s="67" t="s">
        <v>914</v>
      </c>
      <c r="N187" s="66"/>
      <c r="O187" s="66"/>
      <c r="P187" s="66"/>
      <c r="Q187" s="66"/>
      <c r="R187" s="66"/>
      <c r="S187" s="66"/>
      <c r="Z187" s="69"/>
      <c r="AA187" s="69"/>
      <c r="AB187" s="69"/>
      <c r="AC187" s="69"/>
      <c r="AD187" s="69"/>
      <c r="AE187" s="69"/>
      <c r="AF187" s="69"/>
    </row>
    <row r="188" spans="12:32" x14ac:dyDescent="0.25">
      <c r="L188" s="64">
        <v>40000327</v>
      </c>
      <c r="M188" s="67" t="s">
        <v>915</v>
      </c>
      <c r="N188" s="66"/>
      <c r="O188" s="66"/>
      <c r="P188" s="66"/>
      <c r="Q188" s="66"/>
      <c r="R188" s="66"/>
      <c r="S188" s="66"/>
      <c r="Z188" s="69"/>
      <c r="AA188" s="69"/>
      <c r="AB188" s="69"/>
      <c r="AC188" s="69"/>
      <c r="AD188" s="69"/>
      <c r="AE188" s="69"/>
      <c r="AF188" s="69"/>
    </row>
    <row r="189" spans="12:32" x14ac:dyDescent="0.25">
      <c r="L189" s="64">
        <v>40000329</v>
      </c>
      <c r="M189" s="67" t="s">
        <v>916</v>
      </c>
      <c r="N189" s="66"/>
      <c r="O189" s="66"/>
      <c r="P189" s="66"/>
      <c r="Q189" s="66"/>
      <c r="R189" s="66"/>
      <c r="S189" s="66"/>
      <c r="Z189" s="69"/>
      <c r="AA189" s="69"/>
      <c r="AB189" s="69"/>
      <c r="AC189" s="69"/>
      <c r="AD189" s="69"/>
      <c r="AE189" s="69"/>
      <c r="AF189" s="69"/>
    </row>
    <row r="190" spans="12:32" x14ac:dyDescent="0.25">
      <c r="L190" s="64">
        <v>40000330</v>
      </c>
      <c r="M190" s="67" t="s">
        <v>917</v>
      </c>
      <c r="N190" s="66"/>
      <c r="O190" s="66"/>
      <c r="P190" s="66"/>
      <c r="Q190" s="66"/>
      <c r="R190" s="66"/>
      <c r="S190" s="66"/>
      <c r="Z190" s="69"/>
      <c r="AA190" s="69"/>
      <c r="AB190" s="69"/>
      <c r="AC190" s="69"/>
      <c r="AD190" s="69"/>
      <c r="AE190" s="69"/>
      <c r="AF190" s="69"/>
    </row>
    <row r="191" spans="12:32" x14ac:dyDescent="0.25">
      <c r="L191" s="64">
        <v>40000332</v>
      </c>
      <c r="M191" s="67" t="s">
        <v>918</v>
      </c>
      <c r="N191" s="66"/>
      <c r="O191" s="66"/>
      <c r="P191" s="66"/>
      <c r="Q191" s="66"/>
      <c r="R191" s="66"/>
      <c r="S191" s="66"/>
      <c r="Z191" s="69"/>
      <c r="AA191" s="69"/>
      <c r="AB191" s="69"/>
      <c r="AC191" s="69"/>
      <c r="AD191" s="69"/>
      <c r="AE191" s="69"/>
      <c r="AF191" s="69"/>
    </row>
    <row r="192" spans="12:32" x14ac:dyDescent="0.25">
      <c r="L192" s="64">
        <v>40000333</v>
      </c>
      <c r="M192" s="67" t="s">
        <v>919</v>
      </c>
      <c r="N192" s="66"/>
      <c r="O192" s="66"/>
      <c r="P192" s="66"/>
      <c r="Q192" s="66"/>
      <c r="R192" s="66"/>
      <c r="S192" s="66"/>
      <c r="Z192" s="69"/>
      <c r="AA192" s="69"/>
      <c r="AB192" s="69"/>
      <c r="AC192" s="69"/>
      <c r="AD192" s="69"/>
      <c r="AE192" s="69"/>
      <c r="AF192" s="69"/>
    </row>
    <row r="193" spans="12:32" x14ac:dyDescent="0.25">
      <c r="L193" s="64">
        <v>40000335</v>
      </c>
      <c r="M193" s="67" t="s">
        <v>920</v>
      </c>
      <c r="N193" s="66"/>
      <c r="O193" s="66"/>
      <c r="P193" s="66"/>
      <c r="Q193" s="66"/>
      <c r="R193" s="66"/>
      <c r="S193" s="66"/>
      <c r="Z193" s="69"/>
      <c r="AA193" s="69"/>
      <c r="AB193" s="69"/>
      <c r="AC193" s="69"/>
      <c r="AD193" s="69"/>
      <c r="AE193" s="69"/>
      <c r="AF193" s="69"/>
    </row>
    <row r="194" spans="12:32" x14ac:dyDescent="0.25">
      <c r="L194" s="64">
        <v>40000336</v>
      </c>
      <c r="M194" s="67" t="s">
        <v>921</v>
      </c>
      <c r="N194" s="66"/>
      <c r="O194" s="66"/>
      <c r="P194" s="66"/>
      <c r="Q194" s="66"/>
      <c r="R194" s="66"/>
      <c r="S194" s="66"/>
      <c r="Z194" s="69"/>
      <c r="AA194" s="69"/>
      <c r="AB194" s="69"/>
      <c r="AC194" s="69"/>
      <c r="AD194" s="69"/>
      <c r="AE194" s="69"/>
      <c r="AF194" s="69"/>
    </row>
    <row r="195" spans="12:32" x14ac:dyDescent="0.25">
      <c r="L195" s="64">
        <v>40000337</v>
      </c>
      <c r="M195" s="67" t="s">
        <v>922</v>
      </c>
      <c r="N195" s="66"/>
      <c r="O195" s="66"/>
      <c r="P195" s="66"/>
      <c r="Q195" s="66"/>
      <c r="R195" s="66"/>
      <c r="S195" s="66"/>
      <c r="Z195" s="69"/>
      <c r="AA195" s="69"/>
      <c r="AB195" s="69"/>
      <c r="AC195" s="69"/>
      <c r="AD195" s="69"/>
      <c r="AE195" s="69"/>
      <c r="AF195" s="69"/>
    </row>
    <row r="196" spans="12:32" x14ac:dyDescent="0.25">
      <c r="L196" s="64">
        <v>40000339</v>
      </c>
      <c r="M196" s="67" t="s">
        <v>923</v>
      </c>
      <c r="N196" s="66"/>
      <c r="O196" s="66"/>
      <c r="P196" s="66"/>
      <c r="Q196" s="66"/>
      <c r="R196" s="66"/>
      <c r="S196" s="66"/>
      <c r="Z196" s="69"/>
      <c r="AA196" s="69"/>
      <c r="AB196" s="69"/>
      <c r="AC196" s="69"/>
      <c r="AD196" s="69"/>
      <c r="AE196" s="69"/>
      <c r="AF196" s="69"/>
    </row>
    <row r="197" spans="12:32" x14ac:dyDescent="0.25">
      <c r="L197" s="64">
        <v>40000340</v>
      </c>
      <c r="M197" s="67" t="s">
        <v>924</v>
      </c>
      <c r="N197" s="66"/>
      <c r="O197" s="66"/>
      <c r="P197" s="66"/>
      <c r="Q197" s="66"/>
      <c r="R197" s="66"/>
      <c r="S197" s="66"/>
      <c r="Z197" s="69"/>
      <c r="AA197" s="69"/>
      <c r="AB197" s="69"/>
      <c r="AC197" s="69"/>
      <c r="AD197" s="69"/>
      <c r="AE197" s="69"/>
      <c r="AF197" s="69"/>
    </row>
    <row r="198" spans="12:32" x14ac:dyDescent="0.25">
      <c r="L198" s="64">
        <v>40000341</v>
      </c>
      <c r="M198" s="67" t="s">
        <v>925</v>
      </c>
      <c r="N198" s="66"/>
      <c r="O198" s="66"/>
      <c r="P198" s="66"/>
      <c r="Q198" s="66"/>
      <c r="R198" s="66"/>
      <c r="S198" s="66"/>
      <c r="Z198" s="69"/>
      <c r="AA198" s="69"/>
      <c r="AB198" s="69"/>
      <c r="AC198" s="69"/>
      <c r="AD198" s="69"/>
      <c r="AE198" s="69"/>
      <c r="AF198" s="69"/>
    </row>
    <row r="199" spans="12:32" x14ac:dyDescent="0.25">
      <c r="L199" s="64">
        <v>40000342</v>
      </c>
      <c r="M199" s="67" t="s">
        <v>926</v>
      </c>
      <c r="N199" s="66"/>
      <c r="O199" s="66"/>
      <c r="P199" s="66"/>
      <c r="Q199" s="66"/>
      <c r="R199" s="66"/>
      <c r="S199" s="66"/>
      <c r="Z199" s="69"/>
      <c r="AA199" s="69"/>
      <c r="AB199" s="69"/>
      <c r="AC199" s="69"/>
      <c r="AD199" s="69"/>
      <c r="AE199" s="69"/>
      <c r="AF199" s="69"/>
    </row>
    <row r="200" spans="12:32" x14ac:dyDescent="0.25">
      <c r="L200" s="64">
        <v>40000343</v>
      </c>
      <c r="M200" s="67" t="s">
        <v>927</v>
      </c>
      <c r="N200" s="66"/>
      <c r="O200" s="66"/>
      <c r="P200" s="66"/>
      <c r="Q200" s="66"/>
      <c r="R200" s="66"/>
      <c r="S200" s="66"/>
      <c r="Z200" s="69"/>
      <c r="AA200" s="69"/>
      <c r="AB200" s="69"/>
      <c r="AC200" s="69"/>
      <c r="AD200" s="69"/>
      <c r="AE200" s="69"/>
      <c r="AF200" s="69"/>
    </row>
    <row r="201" spans="12:32" x14ac:dyDescent="0.25">
      <c r="L201" s="64">
        <v>40000345</v>
      </c>
      <c r="M201" s="67" t="s">
        <v>928</v>
      </c>
      <c r="N201" s="66"/>
      <c r="O201" s="66"/>
      <c r="P201" s="66"/>
      <c r="Q201" s="66"/>
      <c r="R201" s="66"/>
      <c r="S201" s="66"/>
      <c r="Z201" s="69"/>
      <c r="AA201" s="69"/>
      <c r="AB201" s="69"/>
      <c r="AC201" s="69"/>
      <c r="AD201" s="69"/>
      <c r="AE201" s="69"/>
      <c r="AF201" s="69"/>
    </row>
    <row r="202" spans="12:32" x14ac:dyDescent="0.25">
      <c r="L202" s="64">
        <v>40000346</v>
      </c>
      <c r="M202" s="67" t="s">
        <v>929</v>
      </c>
      <c r="N202" s="66"/>
      <c r="O202" s="66"/>
      <c r="P202" s="66"/>
      <c r="Q202" s="66"/>
      <c r="R202" s="66"/>
      <c r="S202" s="66"/>
      <c r="Z202" s="69"/>
      <c r="AA202" s="69"/>
      <c r="AB202" s="69"/>
      <c r="AC202" s="69"/>
      <c r="AD202" s="69"/>
      <c r="AE202" s="69"/>
      <c r="AF202" s="69"/>
    </row>
    <row r="203" spans="12:32" x14ac:dyDescent="0.25">
      <c r="L203" s="64">
        <v>40000354</v>
      </c>
      <c r="M203" s="67" t="s">
        <v>930</v>
      </c>
      <c r="N203" s="66"/>
      <c r="O203" s="66"/>
      <c r="P203" s="66"/>
      <c r="Q203" s="66"/>
      <c r="R203" s="66"/>
      <c r="S203" s="66"/>
      <c r="Z203" s="69"/>
      <c r="AA203" s="69"/>
      <c r="AB203" s="69"/>
      <c r="AC203" s="69"/>
      <c r="AD203" s="69"/>
      <c r="AE203" s="69"/>
      <c r="AF203" s="69"/>
    </row>
    <row r="204" spans="12:32" x14ac:dyDescent="0.25">
      <c r="L204" s="64">
        <v>40000356</v>
      </c>
      <c r="M204" s="67" t="s">
        <v>931</v>
      </c>
      <c r="N204" s="66"/>
      <c r="O204" s="66"/>
      <c r="P204" s="66"/>
      <c r="Q204" s="66"/>
      <c r="R204" s="66"/>
      <c r="S204" s="66"/>
      <c r="Z204" s="69"/>
      <c r="AA204" s="69"/>
      <c r="AB204" s="69"/>
      <c r="AC204" s="69"/>
      <c r="AD204" s="69"/>
      <c r="AE204" s="69"/>
      <c r="AF204" s="69"/>
    </row>
    <row r="205" spans="12:32" x14ac:dyDescent="0.25">
      <c r="L205" s="64">
        <v>40000358</v>
      </c>
      <c r="M205" s="67" t="s">
        <v>932</v>
      </c>
      <c r="N205" s="66"/>
      <c r="O205" s="66"/>
      <c r="P205" s="66"/>
      <c r="Q205" s="66"/>
      <c r="R205" s="66"/>
      <c r="S205" s="66"/>
      <c r="Z205" s="69"/>
      <c r="AA205" s="69"/>
      <c r="AB205" s="69"/>
      <c r="AC205" s="69"/>
      <c r="AD205" s="69"/>
      <c r="AE205" s="69"/>
      <c r="AF205" s="69"/>
    </row>
    <row r="206" spans="12:32" x14ac:dyDescent="0.25">
      <c r="L206" s="64">
        <v>40000362</v>
      </c>
      <c r="M206" s="67" t="s">
        <v>933</v>
      </c>
      <c r="N206" s="66"/>
      <c r="O206" s="66"/>
      <c r="P206" s="66"/>
      <c r="Q206" s="66"/>
      <c r="R206" s="66"/>
      <c r="S206" s="66"/>
      <c r="Z206" s="69"/>
      <c r="AA206" s="69"/>
      <c r="AB206" s="69"/>
      <c r="AC206" s="69"/>
      <c r="AD206" s="69"/>
      <c r="AE206" s="69"/>
      <c r="AF206" s="69"/>
    </row>
    <row r="207" spans="12:32" x14ac:dyDescent="0.25">
      <c r="L207" s="64">
        <v>40000363</v>
      </c>
      <c r="M207" s="67" t="s">
        <v>934</v>
      </c>
      <c r="N207" s="66"/>
      <c r="O207" s="66"/>
      <c r="P207" s="66"/>
      <c r="Q207" s="66"/>
      <c r="R207" s="66"/>
      <c r="S207" s="66"/>
      <c r="Z207" s="69"/>
      <c r="AA207" s="69"/>
      <c r="AB207" s="69"/>
      <c r="AC207" s="69"/>
      <c r="AD207" s="69"/>
      <c r="AE207" s="69"/>
      <c r="AF207" s="69"/>
    </row>
    <row r="208" spans="12:32" x14ac:dyDescent="0.25">
      <c r="L208" s="64">
        <v>40000365</v>
      </c>
      <c r="M208" s="67" t="s">
        <v>935</v>
      </c>
      <c r="N208" s="66"/>
      <c r="O208" s="66"/>
      <c r="P208" s="66"/>
      <c r="Q208" s="66"/>
      <c r="R208" s="66"/>
      <c r="S208" s="66"/>
      <c r="Z208" s="69"/>
      <c r="AA208" s="69"/>
      <c r="AB208" s="69"/>
      <c r="AC208" s="69"/>
      <c r="AD208" s="69"/>
      <c r="AE208" s="69"/>
      <c r="AF208" s="69"/>
    </row>
    <row r="209" spans="12:32" x14ac:dyDescent="0.25">
      <c r="L209" s="64">
        <v>40000366</v>
      </c>
      <c r="M209" s="67" t="s">
        <v>936</v>
      </c>
      <c r="N209" s="66"/>
      <c r="O209" s="66"/>
      <c r="P209" s="66"/>
      <c r="Q209" s="66"/>
      <c r="R209" s="66"/>
      <c r="S209" s="66"/>
      <c r="Z209" s="69"/>
      <c r="AA209" s="69"/>
      <c r="AB209" s="69"/>
      <c r="AC209" s="69"/>
      <c r="AD209" s="69"/>
      <c r="AE209" s="69"/>
      <c r="AF209" s="69"/>
    </row>
    <row r="210" spans="12:32" x14ac:dyDescent="0.25">
      <c r="L210" s="64">
        <v>40000368</v>
      </c>
      <c r="M210" s="67" t="s">
        <v>937</v>
      </c>
      <c r="N210" s="66"/>
      <c r="O210" s="66"/>
      <c r="P210" s="66"/>
      <c r="Q210" s="66"/>
      <c r="R210" s="66"/>
      <c r="S210" s="66"/>
      <c r="Z210" s="69"/>
      <c r="AA210" s="69"/>
      <c r="AB210" s="69"/>
      <c r="AC210" s="69"/>
      <c r="AD210" s="69"/>
      <c r="AE210" s="69"/>
      <c r="AF210" s="69"/>
    </row>
    <row r="211" spans="12:32" x14ac:dyDescent="0.25">
      <c r="L211" s="64">
        <v>40000369</v>
      </c>
      <c r="M211" s="67" t="s">
        <v>1653</v>
      </c>
      <c r="N211" s="66"/>
      <c r="O211" s="66"/>
      <c r="P211" s="66"/>
      <c r="Q211" s="66"/>
      <c r="R211" s="66"/>
      <c r="S211" s="66"/>
      <c r="Z211" s="69"/>
      <c r="AA211" s="69"/>
      <c r="AB211" s="69"/>
      <c r="AC211" s="69"/>
      <c r="AD211" s="69"/>
      <c r="AE211" s="69"/>
      <c r="AF211" s="69"/>
    </row>
    <row r="212" spans="12:32" x14ac:dyDescent="0.25">
      <c r="L212" s="64">
        <v>40000370</v>
      </c>
      <c r="M212" s="67" t="s">
        <v>938</v>
      </c>
      <c r="N212" s="66"/>
      <c r="O212" s="66"/>
      <c r="P212" s="66"/>
      <c r="Q212" s="66"/>
      <c r="R212" s="66"/>
      <c r="S212" s="66"/>
      <c r="Z212" s="69"/>
      <c r="AA212" s="69"/>
      <c r="AB212" s="69"/>
      <c r="AC212" s="69"/>
      <c r="AD212" s="69"/>
      <c r="AE212" s="69"/>
      <c r="AF212" s="69"/>
    </row>
    <row r="213" spans="12:32" x14ac:dyDescent="0.25">
      <c r="L213" s="64">
        <v>40000372</v>
      </c>
      <c r="M213" s="67" t="s">
        <v>939</v>
      </c>
      <c r="N213" s="66"/>
      <c r="O213" s="66"/>
      <c r="P213" s="66"/>
      <c r="Q213" s="66"/>
      <c r="R213" s="66"/>
      <c r="S213" s="66"/>
      <c r="Z213" s="69"/>
      <c r="AA213" s="69"/>
      <c r="AB213" s="69"/>
      <c r="AC213" s="69"/>
      <c r="AD213" s="69"/>
      <c r="AE213" s="69"/>
      <c r="AF213" s="69"/>
    </row>
    <row r="214" spans="12:32" x14ac:dyDescent="0.25">
      <c r="L214" s="64">
        <v>40000373</v>
      </c>
      <c r="M214" s="67" t="s">
        <v>940</v>
      </c>
      <c r="N214" s="66"/>
      <c r="O214" s="66"/>
      <c r="P214" s="66"/>
      <c r="Q214" s="66"/>
      <c r="R214" s="66"/>
      <c r="S214" s="66"/>
      <c r="Z214" s="69"/>
      <c r="AA214" s="69"/>
      <c r="AB214" s="69"/>
      <c r="AC214" s="69"/>
      <c r="AD214" s="69"/>
      <c r="AE214" s="69"/>
      <c r="AF214" s="69"/>
    </row>
    <row r="215" spans="12:32" x14ac:dyDescent="0.25">
      <c r="L215" s="64">
        <v>40000375</v>
      </c>
      <c r="M215" s="67" t="s">
        <v>941</v>
      </c>
      <c r="N215" s="66"/>
      <c r="O215" s="66"/>
      <c r="P215" s="66"/>
      <c r="Q215" s="66"/>
      <c r="R215" s="66"/>
      <c r="S215" s="66"/>
      <c r="Z215" s="69"/>
      <c r="AA215" s="69"/>
      <c r="AB215" s="69"/>
      <c r="AC215" s="69"/>
      <c r="AD215" s="69"/>
      <c r="AE215" s="69"/>
      <c r="AF215" s="69"/>
    </row>
    <row r="216" spans="12:32" x14ac:dyDescent="0.25">
      <c r="L216" s="64">
        <v>40000376</v>
      </c>
      <c r="M216" s="67" t="s">
        <v>942</v>
      </c>
      <c r="N216" s="66"/>
      <c r="O216" s="66"/>
      <c r="P216" s="66"/>
      <c r="Q216" s="66"/>
      <c r="R216" s="66"/>
      <c r="S216" s="66"/>
      <c r="Z216" s="69"/>
      <c r="AA216" s="69"/>
      <c r="AB216" s="69"/>
      <c r="AC216" s="69"/>
      <c r="AD216" s="69"/>
      <c r="AE216" s="69"/>
      <c r="AF216" s="69"/>
    </row>
    <row r="217" spans="12:32" x14ac:dyDescent="0.25">
      <c r="L217" s="64">
        <v>40000378</v>
      </c>
      <c r="M217" s="67" t="s">
        <v>943</v>
      </c>
      <c r="N217" s="66"/>
      <c r="O217" s="66"/>
      <c r="P217" s="66"/>
      <c r="Q217" s="66"/>
      <c r="R217" s="66"/>
      <c r="S217" s="66"/>
      <c r="Z217" s="69"/>
      <c r="AA217" s="69"/>
      <c r="AB217" s="69"/>
      <c r="AC217" s="69"/>
      <c r="AD217" s="69"/>
      <c r="AE217" s="69"/>
      <c r="AF217" s="69"/>
    </row>
    <row r="218" spans="12:32" x14ac:dyDescent="0.25">
      <c r="L218" s="64">
        <v>40000379</v>
      </c>
      <c r="M218" s="67" t="s">
        <v>944</v>
      </c>
      <c r="N218" s="66"/>
      <c r="O218" s="66"/>
      <c r="P218" s="66"/>
      <c r="Q218" s="66"/>
      <c r="R218" s="66"/>
      <c r="S218" s="66"/>
      <c r="Z218" s="69"/>
      <c r="AA218" s="69"/>
      <c r="AB218" s="69"/>
      <c r="AC218" s="69"/>
      <c r="AD218" s="69"/>
      <c r="AE218" s="69"/>
      <c r="AF218" s="69"/>
    </row>
    <row r="219" spans="12:32" x14ac:dyDescent="0.25">
      <c r="L219" s="64">
        <v>40000381</v>
      </c>
      <c r="M219" s="67" t="s">
        <v>945</v>
      </c>
      <c r="N219" s="66"/>
      <c r="O219" s="66"/>
      <c r="P219" s="66"/>
      <c r="Q219" s="66"/>
      <c r="R219" s="66"/>
      <c r="S219" s="66"/>
      <c r="Z219" s="69"/>
      <c r="AA219" s="69"/>
      <c r="AB219" s="69"/>
      <c r="AC219" s="69"/>
      <c r="AD219" s="69"/>
      <c r="AE219" s="69"/>
      <c r="AF219" s="69"/>
    </row>
    <row r="220" spans="12:32" x14ac:dyDescent="0.25">
      <c r="L220" s="64">
        <v>40000383</v>
      </c>
      <c r="M220" s="67" t="s">
        <v>946</v>
      </c>
      <c r="N220" s="66"/>
      <c r="O220" s="66"/>
      <c r="P220" s="66"/>
      <c r="Q220" s="66"/>
      <c r="R220" s="66"/>
      <c r="S220" s="66"/>
      <c r="Z220" s="69"/>
      <c r="AA220" s="69"/>
      <c r="AB220" s="69"/>
      <c r="AC220" s="69"/>
      <c r="AD220" s="69"/>
      <c r="AE220" s="69"/>
      <c r="AF220" s="69"/>
    </row>
    <row r="221" spans="12:32" x14ac:dyDescent="0.25">
      <c r="L221" s="64">
        <v>40000386</v>
      </c>
      <c r="M221" s="67" t="s">
        <v>947</v>
      </c>
      <c r="N221" s="66"/>
      <c r="O221" s="66"/>
      <c r="P221" s="66"/>
      <c r="Q221" s="66"/>
      <c r="R221" s="66"/>
      <c r="S221" s="66"/>
      <c r="Z221" s="69"/>
      <c r="AA221" s="69"/>
      <c r="AB221" s="69"/>
      <c r="AC221" s="69"/>
      <c r="AD221" s="69"/>
      <c r="AE221" s="69"/>
      <c r="AF221" s="69"/>
    </row>
    <row r="222" spans="12:32" x14ac:dyDescent="0.25">
      <c r="L222" s="64">
        <v>40000389</v>
      </c>
      <c r="M222" s="67" t="s">
        <v>948</v>
      </c>
      <c r="N222" s="66"/>
      <c r="O222" s="66"/>
      <c r="P222" s="66"/>
      <c r="Q222" s="66"/>
      <c r="R222" s="66"/>
      <c r="S222" s="66"/>
      <c r="Z222" s="69"/>
      <c r="AA222" s="69"/>
      <c r="AB222" s="69"/>
      <c r="AC222" s="69"/>
      <c r="AD222" s="69"/>
      <c r="AE222" s="69"/>
      <c r="AF222" s="69"/>
    </row>
    <row r="223" spans="12:32" x14ac:dyDescent="0.25">
      <c r="L223" s="64">
        <v>40000390</v>
      </c>
      <c r="M223" s="67" t="s">
        <v>949</v>
      </c>
      <c r="N223" s="66"/>
      <c r="O223" s="66"/>
      <c r="P223" s="66"/>
      <c r="Q223" s="66"/>
      <c r="R223" s="66"/>
      <c r="S223" s="66"/>
      <c r="Z223" s="69"/>
      <c r="AA223" s="69"/>
      <c r="AB223" s="69"/>
      <c r="AC223" s="69"/>
      <c r="AD223" s="69"/>
      <c r="AE223" s="69"/>
      <c r="AF223" s="69"/>
    </row>
    <row r="224" spans="12:32" x14ac:dyDescent="0.25">
      <c r="L224" s="64">
        <v>40000391</v>
      </c>
      <c r="M224" s="67" t="s">
        <v>950</v>
      </c>
      <c r="N224" s="66"/>
      <c r="O224" s="66"/>
      <c r="P224" s="66"/>
      <c r="Q224" s="66"/>
      <c r="R224" s="66"/>
      <c r="S224" s="66"/>
      <c r="Z224" s="69"/>
      <c r="AA224" s="69"/>
      <c r="AB224" s="69"/>
      <c r="AC224" s="69"/>
      <c r="AD224" s="69"/>
      <c r="AE224" s="69"/>
      <c r="AF224" s="69"/>
    </row>
    <row r="225" spans="12:32" x14ac:dyDescent="0.25">
      <c r="L225" s="64">
        <v>40000394</v>
      </c>
      <c r="M225" s="67" t="s">
        <v>951</v>
      </c>
      <c r="N225" s="66"/>
      <c r="O225" s="66"/>
      <c r="P225" s="66"/>
      <c r="Q225" s="66"/>
      <c r="R225" s="66"/>
      <c r="S225" s="66"/>
      <c r="Z225" s="69"/>
      <c r="AA225" s="69"/>
      <c r="AB225" s="69"/>
      <c r="AC225" s="69"/>
      <c r="AD225" s="69"/>
      <c r="AE225" s="69"/>
      <c r="AF225" s="69"/>
    </row>
    <row r="226" spans="12:32" x14ac:dyDescent="0.25">
      <c r="L226" s="64">
        <v>40000395</v>
      </c>
      <c r="M226" s="67" t="s">
        <v>952</v>
      </c>
      <c r="N226" s="66"/>
      <c r="O226" s="66"/>
      <c r="P226" s="66"/>
      <c r="Q226" s="66"/>
      <c r="R226" s="66"/>
      <c r="S226" s="66"/>
      <c r="Z226" s="69"/>
      <c r="AA226" s="69"/>
      <c r="AB226" s="69"/>
      <c r="AC226" s="69"/>
      <c r="AD226" s="69"/>
      <c r="AE226" s="69"/>
      <c r="AF226" s="69"/>
    </row>
    <row r="227" spans="12:32" x14ac:dyDescent="0.25">
      <c r="L227" s="64">
        <v>40000396</v>
      </c>
      <c r="M227" s="67" t="s">
        <v>953</v>
      </c>
      <c r="N227" s="66"/>
      <c r="O227" s="66"/>
      <c r="P227" s="66"/>
      <c r="Q227" s="66"/>
      <c r="R227" s="66"/>
      <c r="S227" s="66"/>
      <c r="Z227" s="69"/>
      <c r="AA227" s="69"/>
      <c r="AB227" s="69"/>
      <c r="AC227" s="69"/>
      <c r="AD227" s="69"/>
      <c r="AE227" s="69"/>
      <c r="AF227" s="69"/>
    </row>
    <row r="228" spans="12:32" x14ac:dyDescent="0.25">
      <c r="L228" s="64">
        <v>40000397</v>
      </c>
      <c r="M228" s="67" t="s">
        <v>954</v>
      </c>
      <c r="N228" s="66"/>
      <c r="O228" s="66"/>
      <c r="P228" s="66"/>
      <c r="Q228" s="66"/>
      <c r="R228" s="66"/>
      <c r="S228" s="66"/>
      <c r="Z228" s="69"/>
      <c r="AA228" s="69"/>
      <c r="AB228" s="69"/>
      <c r="AC228" s="69"/>
      <c r="AD228" s="69"/>
      <c r="AE228" s="69"/>
      <c r="AF228" s="69"/>
    </row>
    <row r="229" spans="12:32" x14ac:dyDescent="0.25">
      <c r="L229" s="64">
        <v>40000398</v>
      </c>
      <c r="M229" s="67" t="s">
        <v>955</v>
      </c>
      <c r="N229" s="66"/>
      <c r="O229" s="66"/>
      <c r="P229" s="66"/>
      <c r="Q229" s="66"/>
      <c r="R229" s="66"/>
      <c r="S229" s="66"/>
      <c r="Z229" s="69"/>
      <c r="AA229" s="69"/>
      <c r="AB229" s="69"/>
      <c r="AC229" s="69"/>
      <c r="AD229" s="69"/>
      <c r="AE229" s="69"/>
      <c r="AF229" s="69"/>
    </row>
    <row r="230" spans="12:32" x14ac:dyDescent="0.25">
      <c r="L230" s="64">
        <v>40000399</v>
      </c>
      <c r="M230" s="67" t="s">
        <v>956</v>
      </c>
      <c r="N230" s="66"/>
      <c r="O230" s="66"/>
      <c r="P230" s="66"/>
      <c r="Q230" s="66"/>
      <c r="R230" s="66"/>
      <c r="S230" s="66"/>
      <c r="Z230" s="69"/>
      <c r="AA230" s="69"/>
      <c r="AB230" s="69"/>
      <c r="AC230" s="69"/>
      <c r="AD230" s="69"/>
      <c r="AE230" s="69"/>
      <c r="AF230" s="69"/>
    </row>
    <row r="231" spans="12:32" x14ac:dyDescent="0.25">
      <c r="L231" s="64">
        <v>40000400</v>
      </c>
      <c r="M231" s="67" t="s">
        <v>957</v>
      </c>
      <c r="N231" s="66"/>
      <c r="O231" s="66"/>
      <c r="P231" s="66"/>
      <c r="Q231" s="66"/>
      <c r="R231" s="66"/>
      <c r="S231" s="66"/>
      <c r="Z231" s="69"/>
      <c r="AA231" s="69"/>
      <c r="AB231" s="69"/>
      <c r="AC231" s="69"/>
      <c r="AD231" s="69"/>
      <c r="AE231" s="69"/>
      <c r="AF231" s="69"/>
    </row>
    <row r="232" spans="12:32" x14ac:dyDescent="0.25">
      <c r="L232" s="64">
        <v>40000401</v>
      </c>
      <c r="M232" s="67" t="s">
        <v>958</v>
      </c>
      <c r="N232" s="66"/>
      <c r="O232" s="66"/>
      <c r="P232" s="66"/>
      <c r="Q232" s="66"/>
      <c r="R232" s="66"/>
      <c r="S232" s="66"/>
      <c r="Z232" s="69"/>
      <c r="AA232" s="69"/>
      <c r="AB232" s="69"/>
      <c r="AC232" s="69"/>
      <c r="AD232" s="69"/>
      <c r="AE232" s="69"/>
      <c r="AF232" s="69"/>
    </row>
    <row r="233" spans="12:32" x14ac:dyDescent="0.25">
      <c r="L233" s="64">
        <v>40000402</v>
      </c>
      <c r="M233" s="67" t="s">
        <v>959</v>
      </c>
      <c r="N233" s="66"/>
      <c r="O233" s="66"/>
      <c r="P233" s="66"/>
      <c r="Q233" s="66"/>
      <c r="R233" s="66"/>
      <c r="S233" s="66"/>
      <c r="Z233" s="69"/>
      <c r="AA233" s="69"/>
      <c r="AB233" s="69"/>
      <c r="AC233" s="69"/>
      <c r="AD233" s="69"/>
      <c r="AE233" s="69"/>
      <c r="AF233" s="69"/>
    </row>
    <row r="234" spans="12:32" x14ac:dyDescent="0.25">
      <c r="L234" s="64">
        <v>40000403</v>
      </c>
      <c r="M234" s="67" t="s">
        <v>960</v>
      </c>
      <c r="N234" s="66"/>
      <c r="O234" s="66"/>
      <c r="P234" s="66"/>
      <c r="Q234" s="66"/>
      <c r="R234" s="66"/>
      <c r="S234" s="66"/>
      <c r="Z234" s="69"/>
      <c r="AA234" s="69"/>
      <c r="AB234" s="69"/>
      <c r="AC234" s="69"/>
      <c r="AD234" s="69"/>
      <c r="AE234" s="69"/>
      <c r="AF234" s="69"/>
    </row>
    <row r="235" spans="12:32" x14ac:dyDescent="0.25">
      <c r="L235" s="64">
        <v>40000404</v>
      </c>
      <c r="M235" s="67" t="s">
        <v>961</v>
      </c>
      <c r="N235" s="66"/>
      <c r="O235" s="66"/>
      <c r="P235" s="66"/>
      <c r="Q235" s="66"/>
      <c r="R235" s="66"/>
      <c r="S235" s="66"/>
      <c r="Z235" s="69"/>
      <c r="AA235" s="69"/>
      <c r="AB235" s="69"/>
      <c r="AC235" s="69"/>
      <c r="AD235" s="69"/>
      <c r="AE235" s="69"/>
      <c r="AF235" s="69"/>
    </row>
    <row r="236" spans="12:32" x14ac:dyDescent="0.25">
      <c r="L236" s="64">
        <v>40000406</v>
      </c>
      <c r="M236" s="67" t="s">
        <v>962</v>
      </c>
      <c r="N236" s="66"/>
      <c r="O236" s="66"/>
      <c r="P236" s="66"/>
      <c r="Q236" s="66"/>
      <c r="R236" s="66"/>
      <c r="S236" s="66"/>
      <c r="Z236" s="69"/>
      <c r="AA236" s="69"/>
      <c r="AB236" s="69"/>
      <c r="AC236" s="69"/>
      <c r="AD236" s="69"/>
      <c r="AE236" s="69"/>
      <c r="AF236" s="69"/>
    </row>
    <row r="237" spans="12:32" x14ac:dyDescent="0.25">
      <c r="L237" s="64">
        <v>40000407</v>
      </c>
      <c r="M237" s="67" t="s">
        <v>963</v>
      </c>
      <c r="N237" s="66"/>
      <c r="O237" s="66"/>
      <c r="P237" s="66"/>
      <c r="Q237" s="66"/>
      <c r="R237" s="66"/>
      <c r="S237" s="66"/>
      <c r="Z237" s="69"/>
      <c r="AA237" s="69"/>
      <c r="AB237" s="69"/>
      <c r="AC237" s="69"/>
      <c r="AD237" s="69"/>
      <c r="AE237" s="69"/>
      <c r="AF237" s="69"/>
    </row>
    <row r="238" spans="12:32" x14ac:dyDescent="0.25">
      <c r="L238" s="64">
        <v>40000408</v>
      </c>
      <c r="M238" s="67" t="s">
        <v>964</v>
      </c>
      <c r="N238" s="66"/>
      <c r="O238" s="66"/>
      <c r="P238" s="66"/>
      <c r="Q238" s="66"/>
      <c r="R238" s="66"/>
      <c r="S238" s="66"/>
      <c r="Z238" s="69"/>
      <c r="AA238" s="69"/>
      <c r="AB238" s="69"/>
      <c r="AC238" s="69"/>
      <c r="AD238" s="69"/>
      <c r="AE238" s="69"/>
      <c r="AF238" s="69"/>
    </row>
    <row r="239" spans="12:32" x14ac:dyDescent="0.25">
      <c r="L239" s="64">
        <v>40000409</v>
      </c>
      <c r="M239" s="67" t="s">
        <v>965</v>
      </c>
      <c r="N239" s="66"/>
      <c r="O239" s="66"/>
      <c r="P239" s="66"/>
      <c r="Q239" s="66"/>
      <c r="R239" s="66"/>
      <c r="S239" s="66"/>
      <c r="Z239" s="69"/>
      <c r="AA239" s="69"/>
      <c r="AB239" s="69"/>
      <c r="AC239" s="69"/>
      <c r="AD239" s="69"/>
      <c r="AE239" s="69"/>
      <c r="AF239" s="69"/>
    </row>
    <row r="240" spans="12:32" x14ac:dyDescent="0.25">
      <c r="L240" s="64">
        <v>40000410</v>
      </c>
      <c r="M240" s="67" t="s">
        <v>966</v>
      </c>
      <c r="N240" s="66"/>
      <c r="O240" s="66"/>
      <c r="P240" s="66"/>
      <c r="Q240" s="66"/>
      <c r="R240" s="66"/>
      <c r="S240" s="66"/>
      <c r="Z240" s="69"/>
      <c r="AA240" s="69"/>
      <c r="AB240" s="69"/>
      <c r="AC240" s="69"/>
      <c r="AD240" s="69"/>
      <c r="AE240" s="69"/>
      <c r="AF240" s="69"/>
    </row>
    <row r="241" spans="12:32" x14ac:dyDescent="0.25">
      <c r="L241" s="64">
        <v>40000411</v>
      </c>
      <c r="M241" s="67" t="s">
        <v>967</v>
      </c>
      <c r="N241" s="66"/>
      <c r="O241" s="66"/>
      <c r="P241" s="66"/>
      <c r="Q241" s="66"/>
      <c r="R241" s="66"/>
      <c r="S241" s="66"/>
      <c r="Z241" s="69"/>
      <c r="AA241" s="69"/>
      <c r="AB241" s="69"/>
      <c r="AC241" s="69"/>
      <c r="AD241" s="69"/>
      <c r="AE241" s="69"/>
      <c r="AF241" s="69"/>
    </row>
    <row r="242" spans="12:32" x14ac:dyDescent="0.25">
      <c r="L242" s="64">
        <v>40000413</v>
      </c>
      <c r="M242" s="67" t="s">
        <v>968</v>
      </c>
      <c r="N242" s="66"/>
      <c r="O242" s="66"/>
      <c r="P242" s="66"/>
      <c r="Q242" s="66"/>
      <c r="R242" s="66"/>
      <c r="S242" s="66"/>
      <c r="Z242" s="69"/>
      <c r="AA242" s="69"/>
      <c r="AB242" s="69"/>
      <c r="AC242" s="69"/>
      <c r="AD242" s="69"/>
      <c r="AE242" s="69"/>
      <c r="AF242" s="69"/>
    </row>
    <row r="243" spans="12:32" x14ac:dyDescent="0.25">
      <c r="L243" s="64">
        <v>40000414</v>
      </c>
      <c r="M243" s="67" t="s">
        <v>969</v>
      </c>
      <c r="N243" s="66"/>
      <c r="O243" s="66"/>
      <c r="P243" s="66"/>
      <c r="Q243" s="66"/>
      <c r="R243" s="66"/>
      <c r="S243" s="66"/>
      <c r="Z243" s="69"/>
      <c r="AA243" s="69"/>
      <c r="AB243" s="69"/>
      <c r="AC243" s="69"/>
      <c r="AD243" s="69"/>
      <c r="AE243" s="69"/>
      <c r="AF243" s="69"/>
    </row>
    <row r="244" spans="12:32" x14ac:dyDescent="0.25">
      <c r="L244" s="64">
        <v>40000417</v>
      </c>
      <c r="M244" s="67" t="s">
        <v>970</v>
      </c>
      <c r="N244" s="66"/>
      <c r="O244" s="66"/>
      <c r="P244" s="66"/>
      <c r="Q244" s="66"/>
      <c r="R244" s="66"/>
      <c r="S244" s="66"/>
      <c r="Z244" s="69"/>
      <c r="AA244" s="69"/>
      <c r="AB244" s="69"/>
      <c r="AC244" s="69"/>
      <c r="AD244" s="69"/>
      <c r="AE244" s="69"/>
      <c r="AF244" s="69"/>
    </row>
    <row r="245" spans="12:32" x14ac:dyDescent="0.25">
      <c r="L245" s="64">
        <v>40000419</v>
      </c>
      <c r="M245" s="67" t="s">
        <v>971</v>
      </c>
      <c r="N245" s="66"/>
      <c r="O245" s="66"/>
      <c r="P245" s="66"/>
      <c r="Q245" s="66"/>
      <c r="R245" s="66"/>
      <c r="S245" s="66"/>
      <c r="Z245" s="69"/>
      <c r="AA245" s="69"/>
      <c r="AB245" s="69"/>
      <c r="AC245" s="69"/>
      <c r="AD245" s="69"/>
      <c r="AE245" s="69"/>
      <c r="AF245" s="69"/>
    </row>
    <row r="246" spans="12:32" x14ac:dyDescent="0.25">
      <c r="L246" s="64">
        <v>40000422</v>
      </c>
      <c r="M246" s="67" t="s">
        <v>972</v>
      </c>
      <c r="N246" s="66"/>
      <c r="O246" s="66"/>
      <c r="P246" s="66"/>
      <c r="Q246" s="66"/>
      <c r="R246" s="66"/>
      <c r="S246" s="66"/>
      <c r="Z246" s="69"/>
      <c r="AA246" s="69"/>
      <c r="AB246" s="69"/>
      <c r="AC246" s="69"/>
      <c r="AD246" s="69"/>
      <c r="AE246" s="69"/>
      <c r="AF246" s="69"/>
    </row>
    <row r="247" spans="12:32" x14ac:dyDescent="0.25">
      <c r="L247" s="64">
        <v>40000423</v>
      </c>
      <c r="M247" s="67" t="s">
        <v>973</v>
      </c>
      <c r="N247" s="66"/>
      <c r="O247" s="66"/>
      <c r="P247" s="66"/>
      <c r="Q247" s="66"/>
      <c r="R247" s="66"/>
      <c r="S247" s="66"/>
      <c r="Z247" s="69"/>
      <c r="AA247" s="69"/>
      <c r="AB247" s="69"/>
      <c r="AC247" s="69"/>
      <c r="AD247" s="69"/>
      <c r="AE247" s="69"/>
      <c r="AF247" s="69"/>
    </row>
    <row r="248" spans="12:32" x14ac:dyDescent="0.25">
      <c r="L248" s="64">
        <v>40000424</v>
      </c>
      <c r="M248" s="67" t="s">
        <v>974</v>
      </c>
      <c r="N248" s="66"/>
      <c r="O248" s="66"/>
      <c r="P248" s="66"/>
      <c r="Q248" s="66"/>
      <c r="R248" s="66"/>
      <c r="S248" s="66"/>
      <c r="Z248" s="69"/>
      <c r="AA248" s="69"/>
      <c r="AB248" s="69"/>
      <c r="AC248" s="69"/>
      <c r="AD248" s="69"/>
      <c r="AE248" s="69"/>
      <c r="AF248" s="69"/>
    </row>
    <row r="249" spans="12:32" x14ac:dyDescent="0.25">
      <c r="L249" s="64">
        <v>40000425</v>
      </c>
      <c r="M249" s="67" t="s">
        <v>975</v>
      </c>
      <c r="N249" s="66"/>
      <c r="O249" s="66"/>
      <c r="P249" s="66"/>
      <c r="Q249" s="66"/>
      <c r="R249" s="66"/>
      <c r="S249" s="66"/>
      <c r="Z249" s="69"/>
      <c r="AA249" s="69"/>
      <c r="AB249" s="69"/>
      <c r="AC249" s="69"/>
      <c r="AD249" s="69"/>
      <c r="AE249" s="69"/>
      <c r="AF249" s="69"/>
    </row>
    <row r="250" spans="12:32" x14ac:dyDescent="0.25">
      <c r="L250" s="64">
        <v>40000426</v>
      </c>
      <c r="M250" s="67" t="s">
        <v>976</v>
      </c>
      <c r="N250" s="66"/>
      <c r="O250" s="66"/>
      <c r="P250" s="66"/>
      <c r="Q250" s="66"/>
      <c r="R250" s="66"/>
      <c r="S250" s="66"/>
      <c r="Z250" s="69"/>
      <c r="AA250" s="69"/>
      <c r="AB250" s="69"/>
      <c r="AC250" s="69"/>
      <c r="AD250" s="69"/>
      <c r="AE250" s="69"/>
      <c r="AF250" s="69"/>
    </row>
    <row r="251" spans="12:32" x14ac:dyDescent="0.25">
      <c r="L251" s="64">
        <v>40000427</v>
      </c>
      <c r="M251" s="67" t="s">
        <v>977</v>
      </c>
      <c r="N251" s="66"/>
      <c r="O251" s="66"/>
      <c r="P251" s="66"/>
      <c r="Q251" s="66"/>
      <c r="R251" s="66"/>
      <c r="S251" s="66"/>
      <c r="Z251" s="69"/>
      <c r="AA251" s="69"/>
      <c r="AB251" s="69"/>
      <c r="AC251" s="69"/>
      <c r="AD251" s="69"/>
      <c r="AE251" s="69"/>
      <c r="AF251" s="69"/>
    </row>
    <row r="252" spans="12:32" x14ac:dyDescent="0.25">
      <c r="L252" s="64">
        <v>40000430</v>
      </c>
      <c r="M252" s="67" t="s">
        <v>978</v>
      </c>
      <c r="N252" s="66"/>
      <c r="O252" s="66"/>
      <c r="P252" s="66"/>
      <c r="Q252" s="66"/>
      <c r="R252" s="66"/>
      <c r="S252" s="66"/>
      <c r="Z252" s="69"/>
      <c r="AA252" s="69"/>
      <c r="AB252" s="69"/>
      <c r="AC252" s="69"/>
      <c r="AD252" s="69"/>
      <c r="AE252" s="69"/>
      <c r="AF252" s="69"/>
    </row>
    <row r="253" spans="12:32" x14ac:dyDescent="0.25">
      <c r="L253" s="64">
        <v>40000433</v>
      </c>
      <c r="M253" s="67" t="s">
        <v>979</v>
      </c>
      <c r="N253" s="66"/>
      <c r="O253" s="66"/>
      <c r="P253" s="66"/>
      <c r="Q253" s="66"/>
      <c r="R253" s="66"/>
      <c r="S253" s="66"/>
      <c r="Z253" s="69"/>
      <c r="AA253" s="69"/>
      <c r="AB253" s="69"/>
      <c r="AC253" s="69"/>
      <c r="AD253" s="69"/>
      <c r="AE253" s="69"/>
      <c r="AF253" s="69"/>
    </row>
    <row r="254" spans="12:32" x14ac:dyDescent="0.25">
      <c r="L254" s="64">
        <v>40000434</v>
      </c>
      <c r="M254" s="67" t="s">
        <v>980</v>
      </c>
      <c r="N254" s="66"/>
      <c r="O254" s="66"/>
      <c r="P254" s="66"/>
      <c r="Q254" s="66"/>
      <c r="R254" s="66"/>
      <c r="S254" s="66"/>
      <c r="Z254" s="69"/>
      <c r="AA254" s="69"/>
      <c r="AB254" s="69"/>
      <c r="AC254" s="69"/>
      <c r="AD254" s="69"/>
      <c r="AE254" s="69"/>
      <c r="AF254" s="69"/>
    </row>
    <row r="255" spans="12:32" x14ac:dyDescent="0.25">
      <c r="L255" s="64">
        <v>40000435</v>
      </c>
      <c r="M255" s="67" t="s">
        <v>981</v>
      </c>
      <c r="N255" s="66"/>
      <c r="O255" s="66"/>
      <c r="P255" s="66"/>
      <c r="Q255" s="66"/>
      <c r="R255" s="66"/>
      <c r="S255" s="66"/>
      <c r="Z255" s="69"/>
      <c r="AA255" s="69"/>
      <c r="AB255" s="69"/>
      <c r="AC255" s="69"/>
      <c r="AD255" s="69"/>
      <c r="AE255" s="69"/>
      <c r="AF255" s="69"/>
    </row>
    <row r="256" spans="12:32" x14ac:dyDescent="0.25">
      <c r="L256" s="64">
        <v>40000437</v>
      </c>
      <c r="M256" s="67" t="s">
        <v>982</v>
      </c>
      <c r="N256" s="66"/>
      <c r="O256" s="66"/>
      <c r="P256" s="66"/>
      <c r="Q256" s="66"/>
      <c r="R256" s="66"/>
      <c r="S256" s="66"/>
      <c r="Z256" s="69"/>
      <c r="AA256" s="69"/>
      <c r="AB256" s="69"/>
      <c r="AC256" s="69"/>
      <c r="AD256" s="69"/>
      <c r="AE256" s="69"/>
      <c r="AF256" s="69"/>
    </row>
    <row r="257" spans="12:32" x14ac:dyDescent="0.25">
      <c r="L257" s="64">
        <v>40000438</v>
      </c>
      <c r="M257" s="67" t="s">
        <v>983</v>
      </c>
      <c r="N257" s="66"/>
      <c r="O257" s="66"/>
      <c r="P257" s="66"/>
      <c r="Q257" s="66"/>
      <c r="R257" s="66"/>
      <c r="S257" s="66"/>
      <c r="Z257" s="69"/>
      <c r="AA257" s="69"/>
      <c r="AB257" s="69"/>
      <c r="AC257" s="69"/>
      <c r="AD257" s="69"/>
      <c r="AE257" s="69"/>
      <c r="AF257" s="69"/>
    </row>
    <row r="258" spans="12:32" x14ac:dyDescent="0.25">
      <c r="L258" s="64">
        <v>40000439</v>
      </c>
      <c r="M258" s="67" t="s">
        <v>984</v>
      </c>
      <c r="N258" s="66"/>
      <c r="O258" s="66"/>
      <c r="P258" s="66"/>
      <c r="Q258" s="66"/>
      <c r="R258" s="66"/>
      <c r="S258" s="66"/>
      <c r="Z258" s="69"/>
      <c r="AA258" s="69"/>
      <c r="AB258" s="69"/>
      <c r="AC258" s="69"/>
      <c r="AD258" s="69"/>
      <c r="AE258" s="69"/>
      <c r="AF258" s="69"/>
    </row>
    <row r="259" spans="12:32" x14ac:dyDescent="0.25">
      <c r="L259" s="64">
        <v>40000440</v>
      </c>
      <c r="M259" s="67" t="s">
        <v>985</v>
      </c>
      <c r="N259" s="66"/>
      <c r="O259" s="66"/>
      <c r="P259" s="66"/>
      <c r="Q259" s="66"/>
      <c r="R259" s="66"/>
      <c r="S259" s="66"/>
      <c r="Z259" s="69"/>
      <c r="AA259" s="69"/>
      <c r="AB259" s="69"/>
      <c r="AC259" s="69"/>
      <c r="AD259" s="69"/>
      <c r="AE259" s="69"/>
      <c r="AF259" s="69"/>
    </row>
    <row r="260" spans="12:32" x14ac:dyDescent="0.25">
      <c r="L260" s="64">
        <v>40000441</v>
      </c>
      <c r="M260" s="67" t="s">
        <v>986</v>
      </c>
      <c r="N260" s="66"/>
      <c r="O260" s="66"/>
      <c r="P260" s="66"/>
      <c r="Q260" s="66"/>
      <c r="R260" s="66"/>
      <c r="S260" s="66"/>
      <c r="Z260" s="69"/>
      <c r="AA260" s="69"/>
      <c r="AB260" s="69"/>
      <c r="AC260" s="69"/>
      <c r="AD260" s="69"/>
      <c r="AE260" s="69"/>
      <c r="AF260" s="69"/>
    </row>
    <row r="261" spans="12:32" x14ac:dyDescent="0.25">
      <c r="L261" s="64">
        <v>40000442</v>
      </c>
      <c r="M261" s="67" t="s">
        <v>987</v>
      </c>
      <c r="N261" s="66"/>
      <c r="O261" s="66"/>
      <c r="P261" s="66"/>
      <c r="Q261" s="66"/>
      <c r="R261" s="66"/>
      <c r="S261" s="66"/>
      <c r="Z261" s="69"/>
      <c r="AA261" s="69"/>
      <c r="AB261" s="69"/>
      <c r="AC261" s="69"/>
      <c r="AD261" s="69"/>
      <c r="AE261" s="69"/>
      <c r="AF261" s="69"/>
    </row>
    <row r="262" spans="12:32" x14ac:dyDescent="0.25">
      <c r="L262" s="64">
        <v>40000443</v>
      </c>
      <c r="M262" s="67" t="s">
        <v>988</v>
      </c>
      <c r="N262" s="66"/>
      <c r="O262" s="66"/>
      <c r="P262" s="66"/>
      <c r="Q262" s="66"/>
      <c r="R262" s="66"/>
      <c r="S262" s="66"/>
      <c r="Z262" s="69"/>
      <c r="AA262" s="69"/>
      <c r="AB262" s="69"/>
      <c r="AC262" s="69"/>
      <c r="AD262" s="69"/>
      <c r="AE262" s="69"/>
      <c r="AF262" s="69"/>
    </row>
    <row r="263" spans="12:32" x14ac:dyDescent="0.25">
      <c r="L263" s="64">
        <v>40000446</v>
      </c>
      <c r="M263" s="67" t="s">
        <v>989</v>
      </c>
      <c r="N263" s="66"/>
      <c r="O263" s="66"/>
      <c r="P263" s="66"/>
      <c r="Q263" s="66"/>
      <c r="R263" s="66"/>
      <c r="S263" s="66"/>
      <c r="Z263" s="69"/>
      <c r="AA263" s="69"/>
      <c r="AB263" s="69"/>
      <c r="AC263" s="69"/>
      <c r="AD263" s="69"/>
      <c r="AE263" s="69"/>
      <c r="AF263" s="69"/>
    </row>
    <row r="264" spans="12:32" x14ac:dyDescent="0.25">
      <c r="L264" s="64">
        <v>40000447</v>
      </c>
      <c r="M264" s="67" t="s">
        <v>990</v>
      </c>
      <c r="N264" s="66"/>
      <c r="O264" s="66"/>
      <c r="P264" s="66"/>
      <c r="Q264" s="66"/>
      <c r="R264" s="66"/>
      <c r="S264" s="66"/>
      <c r="Z264" s="69"/>
      <c r="AA264" s="69"/>
      <c r="AB264" s="69"/>
      <c r="AC264" s="69"/>
      <c r="AD264" s="69"/>
      <c r="AE264" s="69"/>
      <c r="AF264" s="69"/>
    </row>
    <row r="265" spans="12:32" x14ac:dyDescent="0.25">
      <c r="L265" s="64">
        <v>40000448</v>
      </c>
      <c r="M265" s="67" t="s">
        <v>991</v>
      </c>
      <c r="N265" s="66"/>
      <c r="O265" s="66"/>
      <c r="P265" s="66"/>
      <c r="Q265" s="66"/>
      <c r="R265" s="66"/>
      <c r="S265" s="66"/>
      <c r="Z265" s="69"/>
      <c r="AA265" s="69"/>
      <c r="AB265" s="69"/>
      <c r="AC265" s="69"/>
      <c r="AD265" s="69"/>
      <c r="AE265" s="69"/>
      <c r="AF265" s="69"/>
    </row>
    <row r="266" spans="12:32" x14ac:dyDescent="0.25">
      <c r="L266" s="64">
        <v>40000451</v>
      </c>
      <c r="M266" s="67" t="s">
        <v>992</v>
      </c>
      <c r="N266" s="66"/>
      <c r="O266" s="66"/>
      <c r="P266" s="66"/>
      <c r="Q266" s="66"/>
      <c r="R266" s="66"/>
      <c r="S266" s="66"/>
      <c r="Z266" s="69"/>
      <c r="AA266" s="69"/>
      <c r="AB266" s="69"/>
      <c r="AC266" s="69"/>
      <c r="AD266" s="69"/>
      <c r="AE266" s="69"/>
      <c r="AF266" s="69"/>
    </row>
    <row r="267" spans="12:32" x14ac:dyDescent="0.25">
      <c r="L267" s="64">
        <v>40000452</v>
      </c>
      <c r="M267" s="67" t="s">
        <v>993</v>
      </c>
      <c r="N267" s="66"/>
      <c r="O267" s="66"/>
      <c r="P267" s="66"/>
      <c r="Q267" s="66"/>
      <c r="R267" s="66"/>
      <c r="S267" s="66"/>
      <c r="Z267" s="69"/>
      <c r="AA267" s="69"/>
      <c r="AB267" s="69"/>
      <c r="AC267" s="69"/>
      <c r="AD267" s="69"/>
      <c r="AE267" s="69"/>
      <c r="AF267" s="69"/>
    </row>
    <row r="268" spans="12:32" x14ac:dyDescent="0.25">
      <c r="L268" s="64">
        <v>40000453</v>
      </c>
      <c r="M268" s="67" t="s">
        <v>994</v>
      </c>
      <c r="N268" s="66"/>
      <c r="O268" s="66"/>
      <c r="P268" s="66"/>
      <c r="Q268" s="66"/>
      <c r="R268" s="66"/>
      <c r="S268" s="66"/>
      <c r="Z268" s="69"/>
      <c r="AA268" s="69"/>
      <c r="AB268" s="69"/>
      <c r="AC268" s="69"/>
      <c r="AD268" s="69"/>
      <c r="AE268" s="69"/>
      <c r="AF268" s="69"/>
    </row>
    <row r="269" spans="12:32" x14ac:dyDescent="0.25">
      <c r="L269" s="64">
        <v>40000454</v>
      </c>
      <c r="M269" s="67" t="s">
        <v>995</v>
      </c>
      <c r="N269" s="66"/>
      <c r="O269" s="66"/>
      <c r="P269" s="66"/>
      <c r="Q269" s="66"/>
      <c r="R269" s="66"/>
      <c r="S269" s="66"/>
      <c r="Z269" s="69"/>
      <c r="AA269" s="69"/>
      <c r="AB269" s="69"/>
      <c r="AC269" s="69"/>
      <c r="AD269" s="69"/>
      <c r="AE269" s="69"/>
      <c r="AF269" s="69"/>
    </row>
    <row r="270" spans="12:32" x14ac:dyDescent="0.25">
      <c r="L270" s="64">
        <v>40000455</v>
      </c>
      <c r="M270" s="67" t="s">
        <v>996</v>
      </c>
      <c r="N270" s="66"/>
      <c r="O270" s="66"/>
      <c r="P270" s="66"/>
      <c r="Q270" s="66"/>
      <c r="R270" s="66"/>
      <c r="S270" s="66"/>
      <c r="Z270" s="69"/>
      <c r="AA270" s="69"/>
      <c r="AB270" s="69"/>
      <c r="AC270" s="69"/>
      <c r="AD270" s="69"/>
      <c r="AE270" s="69"/>
      <c r="AF270" s="69"/>
    </row>
    <row r="271" spans="12:32" x14ac:dyDescent="0.25">
      <c r="L271" s="64">
        <v>40000456</v>
      </c>
      <c r="M271" s="67" t="s">
        <v>997</v>
      </c>
      <c r="N271" s="66"/>
      <c r="O271" s="66"/>
      <c r="P271" s="66"/>
      <c r="Q271" s="66"/>
      <c r="R271" s="66"/>
      <c r="S271" s="66"/>
      <c r="Z271" s="69"/>
      <c r="AA271" s="69"/>
      <c r="AB271" s="69"/>
      <c r="AC271" s="69"/>
      <c r="AD271" s="69"/>
      <c r="AE271" s="69"/>
      <c r="AF271" s="69"/>
    </row>
    <row r="272" spans="12:32" x14ac:dyDescent="0.25">
      <c r="L272" s="64">
        <v>40000459</v>
      </c>
      <c r="M272" s="67" t="s">
        <v>998</v>
      </c>
      <c r="N272" s="66"/>
      <c r="O272" s="66"/>
      <c r="P272" s="66"/>
      <c r="Q272" s="66"/>
      <c r="R272" s="66"/>
      <c r="S272" s="66"/>
      <c r="Z272" s="69"/>
      <c r="AA272" s="69"/>
      <c r="AB272" s="69"/>
      <c r="AC272" s="69"/>
      <c r="AD272" s="69"/>
      <c r="AE272" s="69"/>
      <c r="AF272" s="69"/>
    </row>
    <row r="273" spans="12:32" x14ac:dyDescent="0.25">
      <c r="L273" s="64">
        <v>40000460</v>
      </c>
      <c r="M273" s="67" t="s">
        <v>999</v>
      </c>
      <c r="N273" s="66"/>
      <c r="O273" s="66"/>
      <c r="P273" s="66"/>
      <c r="Q273" s="66"/>
      <c r="R273" s="66"/>
      <c r="S273" s="66"/>
      <c r="Z273" s="69"/>
      <c r="AA273" s="69"/>
      <c r="AB273" s="69"/>
      <c r="AC273" s="69"/>
      <c r="AD273" s="69"/>
      <c r="AE273" s="69"/>
      <c r="AF273" s="69"/>
    </row>
    <row r="274" spans="12:32" x14ac:dyDescent="0.25">
      <c r="L274" s="64">
        <v>40000461</v>
      </c>
      <c r="M274" s="67" t="s">
        <v>1000</v>
      </c>
      <c r="N274" s="66"/>
      <c r="O274" s="66"/>
      <c r="P274" s="66"/>
      <c r="Q274" s="66"/>
      <c r="R274" s="66"/>
      <c r="S274" s="66"/>
      <c r="Z274" s="69"/>
      <c r="AA274" s="69"/>
      <c r="AB274" s="69"/>
      <c r="AC274" s="69"/>
      <c r="AD274" s="69"/>
      <c r="AE274" s="69"/>
      <c r="AF274" s="69"/>
    </row>
    <row r="275" spans="12:32" x14ac:dyDescent="0.25">
      <c r="L275" s="64">
        <v>40000464</v>
      </c>
      <c r="M275" s="67" t="s">
        <v>1001</v>
      </c>
      <c r="N275" s="66"/>
      <c r="O275" s="66"/>
      <c r="P275" s="66"/>
      <c r="Q275" s="66"/>
      <c r="R275" s="66"/>
      <c r="S275" s="66"/>
      <c r="Z275" s="69"/>
      <c r="AA275" s="69"/>
      <c r="AB275" s="69"/>
      <c r="AC275" s="69"/>
      <c r="AD275" s="69"/>
      <c r="AE275" s="69"/>
      <c r="AF275" s="69"/>
    </row>
    <row r="276" spans="12:32" x14ac:dyDescent="0.25">
      <c r="L276" s="64">
        <v>40000465</v>
      </c>
      <c r="M276" s="67" t="s">
        <v>1002</v>
      </c>
      <c r="N276" s="66"/>
      <c r="O276" s="66"/>
      <c r="P276" s="66"/>
      <c r="Q276" s="66"/>
      <c r="R276" s="66"/>
      <c r="S276" s="66"/>
      <c r="Z276" s="69"/>
      <c r="AA276" s="69"/>
      <c r="AB276" s="69"/>
      <c r="AC276" s="69"/>
      <c r="AD276" s="69"/>
      <c r="AE276" s="69"/>
      <c r="AF276" s="69"/>
    </row>
    <row r="277" spans="12:32" x14ac:dyDescent="0.25">
      <c r="L277" s="64">
        <v>40000467</v>
      </c>
      <c r="M277" s="67" t="s">
        <v>1003</v>
      </c>
      <c r="N277" s="66"/>
      <c r="O277" s="66"/>
      <c r="P277" s="66"/>
      <c r="Q277" s="66"/>
      <c r="R277" s="66"/>
      <c r="S277" s="66"/>
      <c r="Z277" s="69"/>
      <c r="AA277" s="69"/>
      <c r="AB277" s="69"/>
      <c r="AC277" s="69"/>
      <c r="AD277" s="69"/>
      <c r="AE277" s="69"/>
      <c r="AF277" s="69"/>
    </row>
    <row r="278" spans="12:32" x14ac:dyDescent="0.25">
      <c r="L278" s="64">
        <v>40000468</v>
      </c>
      <c r="M278" s="67" t="s">
        <v>1004</v>
      </c>
      <c r="N278" s="66"/>
      <c r="O278" s="66"/>
      <c r="P278" s="66"/>
      <c r="Q278" s="66"/>
      <c r="R278" s="66"/>
      <c r="S278" s="66"/>
      <c r="Z278" s="69"/>
      <c r="AA278" s="69"/>
      <c r="AB278" s="69"/>
      <c r="AC278" s="69"/>
      <c r="AD278" s="69"/>
      <c r="AE278" s="69"/>
      <c r="AF278" s="69"/>
    </row>
    <row r="279" spans="12:32" x14ac:dyDescent="0.25">
      <c r="L279" s="64">
        <v>40000469</v>
      </c>
      <c r="M279" s="67" t="s">
        <v>1005</v>
      </c>
      <c r="N279" s="66"/>
      <c r="O279" s="66"/>
      <c r="P279" s="66"/>
      <c r="Q279" s="66"/>
      <c r="R279" s="66"/>
      <c r="S279" s="66"/>
      <c r="Z279" s="69"/>
      <c r="AA279" s="69"/>
      <c r="AB279" s="69"/>
      <c r="AC279" s="69"/>
      <c r="AD279" s="69"/>
      <c r="AE279" s="69"/>
      <c r="AF279" s="69"/>
    </row>
    <row r="280" spans="12:32" x14ac:dyDescent="0.25">
      <c r="L280" s="64">
        <v>40000470</v>
      </c>
      <c r="M280" s="67" t="s">
        <v>1006</v>
      </c>
      <c r="N280" s="66"/>
      <c r="O280" s="66"/>
      <c r="P280" s="66"/>
      <c r="Q280" s="66"/>
      <c r="R280" s="66"/>
      <c r="S280" s="66"/>
      <c r="Z280" s="69"/>
      <c r="AA280" s="69"/>
      <c r="AB280" s="69"/>
      <c r="AC280" s="69"/>
      <c r="AD280" s="69"/>
      <c r="AE280" s="69"/>
      <c r="AF280" s="69"/>
    </row>
    <row r="281" spans="12:32" x14ac:dyDescent="0.25">
      <c r="L281" s="64">
        <v>40000471</v>
      </c>
      <c r="M281" s="67" t="s">
        <v>1007</v>
      </c>
      <c r="N281" s="66"/>
      <c r="O281" s="66"/>
      <c r="P281" s="66"/>
      <c r="Q281" s="66"/>
      <c r="R281" s="66"/>
      <c r="S281" s="66"/>
      <c r="Z281" s="69"/>
      <c r="AA281" s="69"/>
      <c r="AB281" s="69"/>
      <c r="AC281" s="69"/>
      <c r="AD281" s="69"/>
      <c r="AE281" s="69"/>
      <c r="AF281" s="69"/>
    </row>
    <row r="282" spans="12:32" x14ac:dyDescent="0.25">
      <c r="L282" s="64">
        <v>40000472</v>
      </c>
      <c r="M282" s="67" t="s">
        <v>1008</v>
      </c>
      <c r="N282" s="66"/>
      <c r="O282" s="66"/>
      <c r="P282" s="66"/>
      <c r="Q282" s="66"/>
      <c r="R282" s="66"/>
      <c r="S282" s="66"/>
      <c r="Z282" s="69"/>
      <c r="AA282" s="69"/>
      <c r="AB282" s="69"/>
      <c r="AC282" s="69"/>
      <c r="AD282" s="69"/>
      <c r="AE282" s="69"/>
      <c r="AF282" s="69"/>
    </row>
    <row r="283" spans="12:32" x14ac:dyDescent="0.25">
      <c r="L283" s="64">
        <v>40000474</v>
      </c>
      <c r="M283" s="67" t="s">
        <v>1009</v>
      </c>
      <c r="N283" s="66"/>
      <c r="O283" s="66"/>
      <c r="P283" s="66"/>
      <c r="Q283" s="66"/>
      <c r="R283" s="66"/>
      <c r="S283" s="66"/>
      <c r="Z283" s="69"/>
      <c r="AA283" s="69"/>
      <c r="AB283" s="69"/>
      <c r="AC283" s="69"/>
      <c r="AD283" s="69"/>
      <c r="AE283" s="69"/>
      <c r="AF283" s="69"/>
    </row>
    <row r="284" spans="12:32" x14ac:dyDescent="0.25">
      <c r="L284" s="64">
        <v>40000475</v>
      </c>
      <c r="M284" s="67" t="s">
        <v>1010</v>
      </c>
      <c r="N284" s="66"/>
      <c r="O284" s="66"/>
      <c r="P284" s="66"/>
      <c r="Q284" s="66"/>
      <c r="R284" s="66"/>
      <c r="S284" s="66"/>
      <c r="Z284" s="69"/>
      <c r="AA284" s="69"/>
      <c r="AB284" s="69"/>
      <c r="AC284" s="69"/>
      <c r="AD284" s="69"/>
      <c r="AE284" s="69"/>
      <c r="AF284" s="69"/>
    </row>
    <row r="285" spans="12:32" x14ac:dyDescent="0.25">
      <c r="L285" s="64">
        <v>40000477</v>
      </c>
      <c r="M285" s="67" t="s">
        <v>1011</v>
      </c>
      <c r="N285" s="66"/>
      <c r="O285" s="66"/>
      <c r="P285" s="66"/>
      <c r="Q285" s="66"/>
      <c r="R285" s="66"/>
      <c r="S285" s="66"/>
      <c r="Z285" s="69"/>
      <c r="AA285" s="69"/>
      <c r="AB285" s="69"/>
      <c r="AC285" s="69"/>
      <c r="AD285" s="69"/>
      <c r="AE285" s="69"/>
      <c r="AF285" s="69"/>
    </row>
    <row r="286" spans="12:32" x14ac:dyDescent="0.25">
      <c r="L286" s="64">
        <v>40000479</v>
      </c>
      <c r="M286" s="67" t="s">
        <v>1012</v>
      </c>
      <c r="N286" s="66"/>
      <c r="O286" s="66"/>
      <c r="P286" s="66"/>
      <c r="Q286" s="66"/>
      <c r="R286" s="66"/>
      <c r="S286" s="66"/>
      <c r="Z286" s="69"/>
      <c r="AA286" s="69"/>
      <c r="AB286" s="69"/>
      <c r="AC286" s="69"/>
      <c r="AD286" s="69"/>
      <c r="AE286" s="69"/>
      <c r="AF286" s="69"/>
    </row>
    <row r="287" spans="12:32" x14ac:dyDescent="0.25">
      <c r="L287" s="64">
        <v>40000480</v>
      </c>
      <c r="M287" s="67" t="s">
        <v>1013</v>
      </c>
      <c r="N287" s="66"/>
      <c r="O287" s="66"/>
      <c r="P287" s="66"/>
      <c r="Q287" s="66"/>
      <c r="R287" s="66"/>
      <c r="S287" s="66"/>
      <c r="Z287" s="69"/>
      <c r="AA287" s="69"/>
      <c r="AB287" s="69"/>
      <c r="AC287" s="69"/>
      <c r="AD287" s="69"/>
      <c r="AE287" s="69"/>
      <c r="AF287" s="69"/>
    </row>
    <row r="288" spans="12:32" x14ac:dyDescent="0.25">
      <c r="L288" s="64">
        <v>40000482</v>
      </c>
      <c r="M288" s="67" t="s">
        <v>1014</v>
      </c>
      <c r="N288" s="66"/>
      <c r="O288" s="66"/>
      <c r="P288" s="66"/>
      <c r="Q288" s="66"/>
      <c r="R288" s="66"/>
      <c r="S288" s="66"/>
    </row>
    <row r="289" spans="12:19" x14ac:dyDescent="0.25">
      <c r="L289" s="64">
        <v>40000484</v>
      </c>
      <c r="M289" s="67" t="s">
        <v>1015</v>
      </c>
      <c r="N289" s="66"/>
      <c r="O289" s="66"/>
      <c r="P289" s="66"/>
      <c r="Q289" s="66"/>
      <c r="R289" s="66"/>
      <c r="S289" s="66"/>
    </row>
    <row r="290" spans="12:19" x14ac:dyDescent="0.25">
      <c r="L290" s="64">
        <v>40000485</v>
      </c>
      <c r="M290" s="67" t="s">
        <v>1016</v>
      </c>
      <c r="N290" s="66"/>
      <c r="O290" s="66"/>
      <c r="P290" s="66"/>
      <c r="Q290" s="66"/>
      <c r="R290" s="66"/>
      <c r="S290" s="66"/>
    </row>
    <row r="291" spans="12:19" x14ac:dyDescent="0.25">
      <c r="L291" s="64">
        <v>40000486</v>
      </c>
      <c r="M291" s="67" t="s">
        <v>1017</v>
      </c>
      <c r="N291" s="66"/>
      <c r="O291" s="66"/>
      <c r="P291" s="66"/>
      <c r="Q291" s="66"/>
      <c r="R291" s="66"/>
      <c r="S291" s="66"/>
    </row>
    <row r="292" spans="12:19" x14ac:dyDescent="0.25">
      <c r="L292" s="64">
        <v>40000488</v>
      </c>
      <c r="M292" s="67" t="s">
        <v>1018</v>
      </c>
      <c r="N292" s="66"/>
      <c r="O292" s="66"/>
      <c r="P292" s="66"/>
      <c r="Q292" s="66"/>
      <c r="R292" s="66"/>
      <c r="S292" s="66"/>
    </row>
    <row r="293" spans="12:19" x14ac:dyDescent="0.25">
      <c r="L293" s="64">
        <v>40000490</v>
      </c>
      <c r="M293" s="67" t="s">
        <v>1019</v>
      </c>
      <c r="N293" s="66"/>
      <c r="O293" s="66"/>
      <c r="P293" s="66"/>
      <c r="Q293" s="66"/>
      <c r="R293" s="66"/>
      <c r="S293" s="66"/>
    </row>
    <row r="294" spans="12:19" x14ac:dyDescent="0.25">
      <c r="L294" s="64">
        <v>40000494</v>
      </c>
      <c r="M294" s="67" t="s">
        <v>1020</v>
      </c>
      <c r="N294" s="66"/>
      <c r="O294" s="66"/>
      <c r="P294" s="66"/>
      <c r="Q294" s="66"/>
      <c r="R294" s="66"/>
      <c r="S294" s="66"/>
    </row>
    <row r="295" spans="12:19" x14ac:dyDescent="0.25">
      <c r="L295" s="64">
        <v>40000495</v>
      </c>
      <c r="M295" s="67" t="s">
        <v>1021</v>
      </c>
      <c r="N295" s="66"/>
      <c r="O295" s="66"/>
      <c r="P295" s="66"/>
      <c r="Q295" s="66"/>
      <c r="R295" s="66"/>
      <c r="S295" s="66"/>
    </row>
    <row r="296" spans="12:19" x14ac:dyDescent="0.25">
      <c r="L296" s="64">
        <v>40000499</v>
      </c>
      <c r="M296" s="67" t="s">
        <v>1022</v>
      </c>
      <c r="N296" s="66"/>
      <c r="O296" s="66"/>
      <c r="P296" s="66"/>
      <c r="Q296" s="66"/>
      <c r="R296" s="66"/>
      <c r="S296" s="66"/>
    </row>
    <row r="297" spans="12:19" x14ac:dyDescent="0.25">
      <c r="L297" s="64">
        <v>40000502</v>
      </c>
      <c r="M297" s="67" t="s">
        <v>1023</v>
      </c>
      <c r="N297" s="66"/>
      <c r="O297" s="66"/>
      <c r="P297" s="66"/>
      <c r="Q297" s="66"/>
      <c r="R297" s="66"/>
      <c r="S297" s="66"/>
    </row>
    <row r="298" spans="12:19" x14ac:dyDescent="0.25">
      <c r="L298" s="64">
        <v>40000503</v>
      </c>
      <c r="M298" s="67" t="s">
        <v>1024</v>
      </c>
      <c r="N298" s="66"/>
      <c r="O298" s="66"/>
      <c r="P298" s="66"/>
      <c r="Q298" s="66"/>
      <c r="R298" s="66"/>
      <c r="S298" s="66"/>
    </row>
    <row r="299" spans="12:19" x14ac:dyDescent="0.25">
      <c r="L299" s="64">
        <v>40000504</v>
      </c>
      <c r="M299" s="67" t="s">
        <v>1025</v>
      </c>
      <c r="N299" s="66"/>
      <c r="O299" s="66"/>
      <c r="P299" s="66"/>
      <c r="Q299" s="66"/>
      <c r="R299" s="66"/>
      <c r="S299" s="66"/>
    </row>
    <row r="300" spans="12:19" x14ac:dyDescent="0.25">
      <c r="L300" s="64">
        <v>40000507</v>
      </c>
      <c r="M300" s="67" t="s">
        <v>1026</v>
      </c>
      <c r="N300" s="66"/>
      <c r="O300" s="66"/>
      <c r="P300" s="66"/>
      <c r="Q300" s="66"/>
      <c r="R300" s="66"/>
      <c r="S300" s="66"/>
    </row>
    <row r="301" spans="12:19" x14ac:dyDescent="0.25">
      <c r="L301" s="64">
        <v>40000509</v>
      </c>
      <c r="M301" s="67" t="s">
        <v>1027</v>
      </c>
      <c r="N301" s="66"/>
      <c r="O301" s="66"/>
      <c r="P301" s="66"/>
      <c r="Q301" s="66"/>
      <c r="R301" s="66"/>
      <c r="S301" s="66"/>
    </row>
    <row r="302" spans="12:19" x14ac:dyDescent="0.25">
      <c r="L302" s="64">
        <v>40000510</v>
      </c>
      <c r="M302" s="67" t="s">
        <v>1028</v>
      </c>
      <c r="N302" s="66"/>
      <c r="O302" s="66"/>
      <c r="P302" s="66"/>
      <c r="Q302" s="66"/>
      <c r="R302" s="66"/>
      <c r="S302" s="66"/>
    </row>
    <row r="303" spans="12:19" x14ac:dyDescent="0.25">
      <c r="L303" s="64">
        <v>40000511</v>
      </c>
      <c r="M303" s="67" t="s">
        <v>1029</v>
      </c>
      <c r="N303" s="66"/>
      <c r="O303" s="66"/>
      <c r="P303" s="66"/>
      <c r="Q303" s="66"/>
      <c r="R303" s="66"/>
      <c r="S303" s="66"/>
    </row>
    <row r="304" spans="12:19" x14ac:dyDescent="0.25">
      <c r="L304" s="64">
        <v>40000512</v>
      </c>
      <c r="M304" s="67" t="s">
        <v>1030</v>
      </c>
      <c r="N304" s="66"/>
      <c r="O304" s="66"/>
      <c r="P304" s="66"/>
      <c r="Q304" s="66"/>
      <c r="R304" s="66"/>
      <c r="S304" s="66"/>
    </row>
    <row r="305" spans="12:19" x14ac:dyDescent="0.25">
      <c r="L305" s="64">
        <v>40000514</v>
      </c>
      <c r="M305" s="67" t="s">
        <v>1031</v>
      </c>
      <c r="N305" s="66"/>
      <c r="O305" s="66"/>
      <c r="P305" s="66"/>
      <c r="Q305" s="66"/>
      <c r="R305" s="66"/>
      <c r="S305" s="66"/>
    </row>
    <row r="306" spans="12:19" x14ac:dyDescent="0.25">
      <c r="L306" s="64">
        <v>40000515</v>
      </c>
      <c r="M306" s="67" t="s">
        <v>1032</v>
      </c>
      <c r="N306" s="66"/>
      <c r="O306" s="66"/>
      <c r="P306" s="66"/>
      <c r="Q306" s="66"/>
      <c r="R306" s="66"/>
      <c r="S306" s="66"/>
    </row>
    <row r="307" spans="12:19" x14ac:dyDescent="0.25">
      <c r="L307" s="64">
        <v>40000516</v>
      </c>
      <c r="M307" s="67" t="s">
        <v>1033</v>
      </c>
      <c r="N307" s="66"/>
      <c r="O307" s="66"/>
      <c r="P307" s="66"/>
      <c r="Q307" s="66"/>
      <c r="R307" s="66"/>
      <c r="S307" s="66"/>
    </row>
    <row r="308" spans="12:19" x14ac:dyDescent="0.25">
      <c r="L308" s="64">
        <v>40000517</v>
      </c>
      <c r="M308" s="67" t="s">
        <v>1034</v>
      </c>
      <c r="N308" s="66"/>
      <c r="O308" s="66"/>
      <c r="P308" s="66"/>
      <c r="Q308" s="66"/>
      <c r="R308" s="66"/>
      <c r="S308" s="66"/>
    </row>
    <row r="309" spans="12:19" x14ac:dyDescent="0.25">
      <c r="L309" s="64">
        <v>40000522</v>
      </c>
      <c r="M309" s="67" t="s">
        <v>1035</v>
      </c>
      <c r="N309" s="66"/>
      <c r="O309" s="66"/>
      <c r="P309" s="66"/>
      <c r="Q309" s="66"/>
      <c r="R309" s="66"/>
      <c r="S309" s="66"/>
    </row>
    <row r="310" spans="12:19" x14ac:dyDescent="0.25">
      <c r="L310" s="64">
        <v>40000527</v>
      </c>
      <c r="M310" s="67" t="s">
        <v>1036</v>
      </c>
      <c r="N310" s="66"/>
      <c r="O310" s="66"/>
      <c r="P310" s="66"/>
      <c r="Q310" s="66"/>
      <c r="R310" s="66"/>
      <c r="S310" s="66"/>
    </row>
    <row r="311" spans="12:19" x14ac:dyDescent="0.25">
      <c r="L311" s="64">
        <v>40000529</v>
      </c>
      <c r="M311" s="67" t="s">
        <v>1037</v>
      </c>
      <c r="N311" s="66"/>
      <c r="O311" s="66"/>
      <c r="P311" s="66"/>
      <c r="Q311" s="66"/>
      <c r="R311" s="66"/>
      <c r="S311" s="66"/>
    </row>
    <row r="312" spans="12:19" x14ac:dyDescent="0.25">
      <c r="L312" s="64">
        <v>40000530</v>
      </c>
      <c r="M312" s="67" t="s">
        <v>1038</v>
      </c>
      <c r="N312" s="66"/>
      <c r="O312" s="66"/>
      <c r="P312" s="66"/>
      <c r="Q312" s="66"/>
      <c r="R312" s="66"/>
      <c r="S312" s="66"/>
    </row>
    <row r="313" spans="12:19" x14ac:dyDescent="0.25">
      <c r="L313" s="64">
        <v>40000531</v>
      </c>
      <c r="M313" s="67" t="s">
        <v>1039</v>
      </c>
      <c r="N313" s="66"/>
      <c r="O313" s="66"/>
      <c r="P313" s="66"/>
      <c r="Q313" s="66"/>
      <c r="R313" s="66"/>
      <c r="S313" s="66"/>
    </row>
    <row r="314" spans="12:19" x14ac:dyDescent="0.25">
      <c r="L314" s="64">
        <v>40000532</v>
      </c>
      <c r="M314" s="67" t="s">
        <v>1040</v>
      </c>
      <c r="N314" s="66"/>
      <c r="O314" s="66"/>
      <c r="P314" s="66"/>
      <c r="Q314" s="66"/>
      <c r="R314" s="66"/>
      <c r="S314" s="66"/>
    </row>
    <row r="315" spans="12:19" x14ac:dyDescent="0.25">
      <c r="L315" s="64">
        <v>40000533</v>
      </c>
      <c r="M315" s="67" t="s">
        <v>1041</v>
      </c>
      <c r="N315" s="66"/>
      <c r="O315" s="66"/>
      <c r="P315" s="66"/>
      <c r="Q315" s="66"/>
      <c r="R315" s="66"/>
      <c r="S315" s="66"/>
    </row>
    <row r="316" spans="12:19" x14ac:dyDescent="0.25">
      <c r="L316" s="64">
        <v>40000534</v>
      </c>
      <c r="M316" s="67" t="s">
        <v>1042</v>
      </c>
      <c r="N316" s="66"/>
      <c r="O316" s="66"/>
      <c r="P316" s="66"/>
      <c r="Q316" s="66"/>
      <c r="R316" s="66"/>
      <c r="S316" s="66"/>
    </row>
    <row r="317" spans="12:19" x14ac:dyDescent="0.25">
      <c r="L317" s="64">
        <v>40000535</v>
      </c>
      <c r="M317" s="67" t="s">
        <v>1043</v>
      </c>
      <c r="N317" s="66"/>
      <c r="O317" s="66"/>
      <c r="P317" s="66"/>
      <c r="Q317" s="66"/>
      <c r="R317" s="66"/>
      <c r="S317" s="66"/>
    </row>
    <row r="318" spans="12:19" x14ac:dyDescent="0.25">
      <c r="L318" s="64">
        <v>40000536</v>
      </c>
      <c r="M318" s="67" t="s">
        <v>1044</v>
      </c>
      <c r="N318" s="66"/>
      <c r="O318" s="66"/>
      <c r="P318" s="66"/>
      <c r="Q318" s="66"/>
      <c r="R318" s="66"/>
      <c r="S318" s="66"/>
    </row>
    <row r="319" spans="12:19" x14ac:dyDescent="0.25">
      <c r="L319" s="64">
        <v>40000537</v>
      </c>
      <c r="M319" s="67" t="s">
        <v>1045</v>
      </c>
      <c r="N319" s="66"/>
      <c r="O319" s="66"/>
      <c r="P319" s="66"/>
      <c r="Q319" s="66"/>
      <c r="R319" s="66"/>
      <c r="S319" s="66"/>
    </row>
    <row r="320" spans="12:19" x14ac:dyDescent="0.25">
      <c r="L320" s="64">
        <v>40000538</v>
      </c>
      <c r="M320" s="67" t="s">
        <v>1046</v>
      </c>
      <c r="N320" s="66"/>
      <c r="O320" s="66"/>
      <c r="P320" s="66"/>
      <c r="Q320" s="66"/>
      <c r="R320" s="66"/>
      <c r="S320" s="66"/>
    </row>
    <row r="321" spans="12:19" x14ac:dyDescent="0.25">
      <c r="L321" s="64">
        <v>40000541</v>
      </c>
      <c r="M321" s="67" t="s">
        <v>1047</v>
      </c>
      <c r="N321" s="66"/>
      <c r="O321" s="66"/>
      <c r="P321" s="66"/>
      <c r="Q321" s="66"/>
      <c r="R321" s="66"/>
      <c r="S321" s="66"/>
    </row>
    <row r="322" spans="12:19" x14ac:dyDescent="0.25">
      <c r="L322" s="64">
        <v>40000545</v>
      </c>
      <c r="M322" s="67" t="s">
        <v>1048</v>
      </c>
      <c r="N322" s="66"/>
      <c r="O322" s="66"/>
      <c r="P322" s="66"/>
      <c r="Q322" s="66"/>
      <c r="R322" s="66"/>
      <c r="S322" s="66"/>
    </row>
    <row r="323" spans="12:19" x14ac:dyDescent="0.25">
      <c r="L323" s="64">
        <v>40000546</v>
      </c>
      <c r="M323" s="67" t="s">
        <v>1049</v>
      </c>
      <c r="N323" s="66"/>
      <c r="O323" s="66"/>
      <c r="P323" s="66"/>
      <c r="Q323" s="66"/>
      <c r="R323" s="66"/>
      <c r="S323" s="66"/>
    </row>
    <row r="324" spans="12:19" x14ac:dyDescent="0.25">
      <c r="L324" s="64">
        <v>40000547</v>
      </c>
      <c r="M324" s="67" t="s">
        <v>1050</v>
      </c>
      <c r="N324" s="66"/>
      <c r="O324" s="66"/>
      <c r="P324" s="66"/>
      <c r="Q324" s="66"/>
      <c r="R324" s="66"/>
      <c r="S324" s="66"/>
    </row>
    <row r="325" spans="12:19" x14ac:dyDescent="0.25">
      <c r="L325" s="64">
        <v>40000549</v>
      </c>
      <c r="M325" s="67" t="s">
        <v>1051</v>
      </c>
      <c r="N325" s="66"/>
      <c r="O325" s="66"/>
      <c r="P325" s="66"/>
      <c r="Q325" s="66"/>
      <c r="R325" s="66"/>
      <c r="S325" s="66"/>
    </row>
    <row r="326" spans="12:19" x14ac:dyDescent="0.25">
      <c r="L326" s="64">
        <v>40000550</v>
      </c>
      <c r="M326" s="67" t="s">
        <v>1052</v>
      </c>
      <c r="N326" s="66"/>
      <c r="O326" s="66"/>
      <c r="P326" s="66"/>
      <c r="Q326" s="66"/>
      <c r="R326" s="66"/>
      <c r="S326" s="66"/>
    </row>
    <row r="327" spans="12:19" x14ac:dyDescent="0.25">
      <c r="L327" s="64">
        <v>40000552</v>
      </c>
      <c r="M327" s="67" t="s">
        <v>1053</v>
      </c>
      <c r="N327" s="66"/>
      <c r="O327" s="66"/>
      <c r="P327" s="66"/>
      <c r="Q327" s="66"/>
      <c r="R327" s="66"/>
      <c r="S327" s="66"/>
    </row>
    <row r="328" spans="12:19" x14ac:dyDescent="0.25">
      <c r="L328" s="64">
        <v>40000553</v>
      </c>
      <c r="M328" s="67" t="s">
        <v>1054</v>
      </c>
      <c r="N328" s="66"/>
      <c r="O328" s="66"/>
      <c r="P328" s="66"/>
      <c r="Q328" s="66"/>
      <c r="R328" s="66"/>
      <c r="S328" s="66"/>
    </row>
    <row r="329" spans="12:19" x14ac:dyDescent="0.25">
      <c r="L329" s="64">
        <v>40000555</v>
      </c>
      <c r="M329" s="67" t="s">
        <v>1055</v>
      </c>
      <c r="N329" s="66"/>
      <c r="O329" s="66"/>
      <c r="P329" s="66"/>
      <c r="Q329" s="66"/>
      <c r="R329" s="66"/>
      <c r="S329" s="66"/>
    </row>
    <row r="330" spans="12:19" x14ac:dyDescent="0.25">
      <c r="L330" s="64">
        <v>40000556</v>
      </c>
      <c r="M330" s="67" t="s">
        <v>1056</v>
      </c>
      <c r="N330" s="66"/>
      <c r="O330" s="66"/>
      <c r="P330" s="66"/>
      <c r="Q330" s="66"/>
      <c r="R330" s="66"/>
      <c r="S330" s="66"/>
    </row>
    <row r="331" spans="12:19" x14ac:dyDescent="0.25">
      <c r="L331" s="64">
        <v>40000557</v>
      </c>
      <c r="M331" s="67" t="s">
        <v>1057</v>
      </c>
      <c r="N331" s="66"/>
      <c r="O331" s="66"/>
      <c r="P331" s="66"/>
      <c r="Q331" s="66"/>
      <c r="R331" s="66"/>
      <c r="S331" s="66"/>
    </row>
    <row r="332" spans="12:19" x14ac:dyDescent="0.25">
      <c r="L332" s="64">
        <v>40000558</v>
      </c>
      <c r="M332" s="67" t="s">
        <v>1058</v>
      </c>
      <c r="N332" s="66"/>
      <c r="O332" s="66"/>
      <c r="P332" s="66"/>
      <c r="Q332" s="66"/>
      <c r="R332" s="66"/>
      <c r="S332" s="66"/>
    </row>
    <row r="333" spans="12:19" x14ac:dyDescent="0.25">
      <c r="L333" s="64">
        <v>40000560</v>
      </c>
      <c r="M333" s="67" t="s">
        <v>1059</v>
      </c>
      <c r="N333" s="66"/>
      <c r="O333" s="66"/>
      <c r="P333" s="66"/>
      <c r="Q333" s="66"/>
      <c r="R333" s="66"/>
      <c r="S333" s="66"/>
    </row>
    <row r="334" spans="12:19" x14ac:dyDescent="0.25">
      <c r="L334" s="64">
        <v>40000561</v>
      </c>
      <c r="M334" s="67" t="s">
        <v>1060</v>
      </c>
      <c r="N334" s="66"/>
      <c r="O334" s="66"/>
      <c r="P334" s="66"/>
      <c r="Q334" s="66"/>
      <c r="R334" s="66"/>
      <c r="S334" s="66"/>
    </row>
    <row r="335" spans="12:19" x14ac:dyDescent="0.25">
      <c r="L335" s="64">
        <v>40000562</v>
      </c>
      <c r="M335" s="67" t="s">
        <v>1061</v>
      </c>
      <c r="N335" s="66"/>
      <c r="O335" s="66"/>
      <c r="P335" s="66"/>
      <c r="Q335" s="66"/>
      <c r="R335" s="66"/>
      <c r="S335" s="66"/>
    </row>
    <row r="336" spans="12:19" x14ac:dyDescent="0.25">
      <c r="L336" s="64">
        <v>40000563</v>
      </c>
      <c r="M336" s="67" t="s">
        <v>1062</v>
      </c>
      <c r="N336" s="66"/>
      <c r="O336" s="66"/>
      <c r="P336" s="66"/>
      <c r="Q336" s="66"/>
      <c r="R336" s="66"/>
      <c r="S336" s="66"/>
    </row>
    <row r="337" spans="12:19" x14ac:dyDescent="0.25">
      <c r="L337" s="64">
        <v>40000564</v>
      </c>
      <c r="M337" s="67" t="s">
        <v>1063</v>
      </c>
      <c r="N337" s="66"/>
      <c r="O337" s="66"/>
      <c r="P337" s="66"/>
      <c r="Q337" s="66"/>
      <c r="R337" s="66"/>
      <c r="S337" s="66"/>
    </row>
    <row r="338" spans="12:19" x14ac:dyDescent="0.25">
      <c r="L338" s="64">
        <v>40000566</v>
      </c>
      <c r="M338" s="67" t="s">
        <v>1064</v>
      </c>
      <c r="N338" s="66"/>
      <c r="O338" s="66"/>
      <c r="P338" s="66"/>
      <c r="Q338" s="66"/>
      <c r="R338" s="66"/>
      <c r="S338" s="66"/>
    </row>
    <row r="339" spans="12:19" x14ac:dyDescent="0.25">
      <c r="L339" s="64">
        <v>40000568</v>
      </c>
      <c r="M339" s="67" t="s">
        <v>1065</v>
      </c>
      <c r="N339" s="66"/>
      <c r="O339" s="66"/>
      <c r="P339" s="66"/>
      <c r="Q339" s="66"/>
      <c r="R339" s="66"/>
      <c r="S339" s="66"/>
    </row>
    <row r="340" spans="12:19" x14ac:dyDescent="0.25">
      <c r="L340" s="64">
        <v>40000570</v>
      </c>
      <c r="M340" s="67" t="s">
        <v>1066</v>
      </c>
      <c r="N340" s="66"/>
      <c r="O340" s="66"/>
      <c r="P340" s="66"/>
      <c r="Q340" s="66"/>
      <c r="R340" s="66"/>
      <c r="S340" s="66"/>
    </row>
    <row r="341" spans="12:19" x14ac:dyDescent="0.25">
      <c r="L341" s="64">
        <v>40000571</v>
      </c>
      <c r="M341" s="67" t="s">
        <v>1067</v>
      </c>
      <c r="N341" s="66"/>
      <c r="O341" s="66"/>
      <c r="P341" s="66"/>
      <c r="Q341" s="66"/>
      <c r="R341" s="66"/>
      <c r="S341" s="66"/>
    </row>
    <row r="342" spans="12:19" x14ac:dyDescent="0.25">
      <c r="L342" s="64">
        <v>40000572</v>
      </c>
      <c r="M342" s="67" t="s">
        <v>1068</v>
      </c>
      <c r="N342" s="66"/>
      <c r="O342" s="66"/>
      <c r="P342" s="66"/>
      <c r="Q342" s="66"/>
      <c r="R342" s="66"/>
      <c r="S342" s="66"/>
    </row>
    <row r="343" spans="12:19" x14ac:dyDescent="0.25">
      <c r="L343" s="64">
        <v>40000575</v>
      </c>
      <c r="M343" s="67" t="s">
        <v>1069</v>
      </c>
      <c r="N343" s="66"/>
      <c r="O343" s="66"/>
      <c r="P343" s="66"/>
      <c r="Q343" s="66"/>
      <c r="R343" s="66"/>
      <c r="S343" s="66"/>
    </row>
    <row r="344" spans="12:19" x14ac:dyDescent="0.25">
      <c r="L344" s="64">
        <v>40000576</v>
      </c>
      <c r="M344" s="67" t="s">
        <v>1070</v>
      </c>
      <c r="N344" s="66"/>
      <c r="O344" s="66"/>
      <c r="P344" s="66"/>
      <c r="Q344" s="66"/>
      <c r="R344" s="66"/>
      <c r="S344" s="66"/>
    </row>
    <row r="345" spans="12:19" x14ac:dyDescent="0.25">
      <c r="L345" s="64">
        <v>40000578</v>
      </c>
      <c r="M345" s="67" t="s">
        <v>1071</v>
      </c>
      <c r="N345" s="66"/>
      <c r="O345" s="66"/>
      <c r="P345" s="66"/>
      <c r="Q345" s="66"/>
      <c r="R345" s="66"/>
      <c r="S345" s="66"/>
    </row>
    <row r="346" spans="12:19" x14ac:dyDescent="0.25">
      <c r="L346" s="64">
        <v>40000579</v>
      </c>
      <c r="M346" s="67" t="s">
        <v>1072</v>
      </c>
      <c r="N346" s="66"/>
      <c r="O346" s="66"/>
      <c r="P346" s="66"/>
      <c r="Q346" s="66"/>
      <c r="R346" s="66"/>
      <c r="S346" s="66"/>
    </row>
    <row r="347" spans="12:19" x14ac:dyDescent="0.25">
      <c r="L347" s="64">
        <v>40000580</v>
      </c>
      <c r="M347" s="67" t="s">
        <v>1073</v>
      </c>
      <c r="N347" s="66"/>
      <c r="O347" s="66"/>
      <c r="P347" s="66"/>
      <c r="Q347" s="66"/>
      <c r="R347" s="66"/>
      <c r="S347" s="66"/>
    </row>
    <row r="348" spans="12:19" x14ac:dyDescent="0.25">
      <c r="L348" s="64">
        <v>40000581</v>
      </c>
      <c r="M348" s="67" t="s">
        <v>1074</v>
      </c>
      <c r="N348" s="66"/>
      <c r="O348" s="66"/>
      <c r="P348" s="66"/>
      <c r="Q348" s="66"/>
      <c r="R348" s="66"/>
      <c r="S348" s="66"/>
    </row>
    <row r="349" spans="12:19" x14ac:dyDescent="0.25">
      <c r="L349" s="64">
        <v>40000582</v>
      </c>
      <c r="M349" s="67" t="s">
        <v>1075</v>
      </c>
      <c r="N349" s="66"/>
      <c r="O349" s="66"/>
      <c r="P349" s="66"/>
      <c r="Q349" s="66"/>
      <c r="R349" s="66"/>
      <c r="S349" s="66"/>
    </row>
    <row r="350" spans="12:19" x14ac:dyDescent="0.25">
      <c r="L350" s="64">
        <v>40000583</v>
      </c>
      <c r="M350" s="67" t="s">
        <v>1076</v>
      </c>
      <c r="N350" s="66"/>
      <c r="O350" s="66"/>
      <c r="P350" s="66"/>
      <c r="Q350" s="66"/>
      <c r="R350" s="66"/>
      <c r="S350" s="66"/>
    </row>
    <row r="351" spans="12:19" x14ac:dyDescent="0.25">
      <c r="L351" s="64">
        <v>40000584</v>
      </c>
      <c r="M351" s="67" t="s">
        <v>1077</v>
      </c>
      <c r="N351" s="66"/>
      <c r="O351" s="66"/>
      <c r="P351" s="66"/>
      <c r="Q351" s="66"/>
      <c r="R351" s="66"/>
      <c r="S351" s="66"/>
    </row>
    <row r="352" spans="12:19" x14ac:dyDescent="0.25">
      <c r="L352" s="64">
        <v>40000585</v>
      </c>
      <c r="M352" s="67" t="s">
        <v>1078</v>
      </c>
      <c r="N352" s="66"/>
      <c r="O352" s="66"/>
      <c r="P352" s="66"/>
      <c r="Q352" s="66"/>
      <c r="R352" s="66"/>
      <c r="S352" s="66"/>
    </row>
    <row r="353" spans="12:19" x14ac:dyDescent="0.25">
      <c r="L353" s="64">
        <v>40000586</v>
      </c>
      <c r="M353" s="67" t="s">
        <v>1079</v>
      </c>
      <c r="N353" s="66"/>
      <c r="O353" s="66"/>
      <c r="P353" s="66"/>
      <c r="Q353" s="66"/>
      <c r="R353" s="66"/>
      <c r="S353" s="66"/>
    </row>
    <row r="354" spans="12:19" x14ac:dyDescent="0.25">
      <c r="L354" s="64">
        <v>40000587</v>
      </c>
      <c r="M354" s="67" t="s">
        <v>1080</v>
      </c>
      <c r="N354" s="66"/>
      <c r="O354" s="66"/>
      <c r="P354" s="66"/>
      <c r="Q354" s="66"/>
      <c r="R354" s="66"/>
      <c r="S354" s="66"/>
    </row>
    <row r="355" spans="12:19" x14ac:dyDescent="0.25">
      <c r="L355" s="64">
        <v>40000588</v>
      </c>
      <c r="M355" s="67" t="s">
        <v>1081</v>
      </c>
      <c r="N355" s="66"/>
      <c r="O355" s="66"/>
      <c r="P355" s="66"/>
      <c r="Q355" s="66"/>
      <c r="R355" s="66"/>
      <c r="S355" s="66"/>
    </row>
    <row r="356" spans="12:19" x14ac:dyDescent="0.25">
      <c r="L356" s="64">
        <v>40000589</v>
      </c>
      <c r="M356" s="67" t="s">
        <v>1082</v>
      </c>
      <c r="N356" s="66"/>
      <c r="O356" s="66"/>
      <c r="P356" s="66"/>
      <c r="Q356" s="66"/>
      <c r="R356" s="66"/>
      <c r="S356" s="66"/>
    </row>
    <row r="357" spans="12:19" x14ac:dyDescent="0.25">
      <c r="L357" s="64">
        <v>40000590</v>
      </c>
      <c r="M357" s="67" t="s">
        <v>1083</v>
      </c>
      <c r="N357" s="66"/>
      <c r="O357" s="66"/>
      <c r="P357" s="66"/>
      <c r="Q357" s="66"/>
      <c r="R357" s="66"/>
      <c r="S357" s="66"/>
    </row>
    <row r="358" spans="12:19" x14ac:dyDescent="0.25">
      <c r="L358" s="64">
        <v>40000591</v>
      </c>
      <c r="M358" s="67" t="s">
        <v>1084</v>
      </c>
      <c r="N358" s="66"/>
      <c r="O358" s="66"/>
      <c r="P358" s="66"/>
      <c r="Q358" s="66"/>
      <c r="R358" s="66"/>
      <c r="S358" s="66"/>
    </row>
    <row r="359" spans="12:19" x14ac:dyDescent="0.25">
      <c r="L359" s="64">
        <v>40000592</v>
      </c>
      <c r="M359" s="67" t="s">
        <v>1085</v>
      </c>
      <c r="N359" s="66"/>
      <c r="O359" s="66"/>
      <c r="P359" s="66"/>
      <c r="Q359" s="66"/>
      <c r="R359" s="66"/>
      <c r="S359" s="66"/>
    </row>
    <row r="360" spans="12:19" x14ac:dyDescent="0.25">
      <c r="L360" s="64">
        <v>40000593</v>
      </c>
      <c r="M360" s="67" t="s">
        <v>1086</v>
      </c>
      <c r="N360" s="66"/>
      <c r="O360" s="66"/>
      <c r="P360" s="66"/>
      <c r="Q360" s="66"/>
      <c r="R360" s="66"/>
      <c r="S360" s="66"/>
    </row>
    <row r="361" spans="12:19" x14ac:dyDescent="0.25">
      <c r="L361" s="64">
        <v>40000594</v>
      </c>
      <c r="M361" s="67" t="s">
        <v>1087</v>
      </c>
      <c r="N361" s="66"/>
      <c r="O361" s="66"/>
      <c r="P361" s="66"/>
      <c r="Q361" s="66"/>
      <c r="R361" s="66"/>
      <c r="S361" s="66"/>
    </row>
    <row r="362" spans="12:19" x14ac:dyDescent="0.25">
      <c r="L362" s="64">
        <v>40000595</v>
      </c>
      <c r="M362" s="67" t="s">
        <v>1088</v>
      </c>
      <c r="N362" s="66"/>
      <c r="O362" s="66"/>
      <c r="P362" s="66"/>
      <c r="Q362" s="66"/>
      <c r="R362" s="66"/>
      <c r="S362" s="66"/>
    </row>
    <row r="363" spans="12:19" x14ac:dyDescent="0.25">
      <c r="L363" s="64">
        <v>40000596</v>
      </c>
      <c r="M363" s="67" t="s">
        <v>1089</v>
      </c>
      <c r="N363" s="66"/>
      <c r="O363" s="66"/>
      <c r="P363" s="66"/>
      <c r="Q363" s="66"/>
      <c r="R363" s="66"/>
      <c r="S363" s="66"/>
    </row>
    <row r="364" spans="12:19" x14ac:dyDescent="0.25">
      <c r="L364" s="64">
        <v>40000599</v>
      </c>
      <c r="M364" s="67" t="s">
        <v>1090</v>
      </c>
      <c r="N364" s="66"/>
      <c r="O364" s="66"/>
      <c r="P364" s="66"/>
      <c r="Q364" s="66"/>
      <c r="R364" s="66"/>
      <c r="S364" s="66"/>
    </row>
    <row r="365" spans="12:19" x14ac:dyDescent="0.25">
      <c r="L365" s="64">
        <v>40000600</v>
      </c>
      <c r="M365" s="67" t="s">
        <v>1091</v>
      </c>
      <c r="N365" s="66"/>
      <c r="O365" s="66"/>
      <c r="P365" s="66"/>
      <c r="Q365" s="66"/>
      <c r="R365" s="66"/>
      <c r="S365" s="66"/>
    </row>
    <row r="366" spans="12:19" x14ac:dyDescent="0.25">
      <c r="L366" s="64">
        <v>40000601</v>
      </c>
      <c r="M366" s="67" t="s">
        <v>1092</v>
      </c>
      <c r="N366" s="66"/>
      <c r="O366" s="66"/>
      <c r="P366" s="66"/>
      <c r="Q366" s="66"/>
      <c r="R366" s="66"/>
      <c r="S366" s="66"/>
    </row>
    <row r="367" spans="12:19" x14ac:dyDescent="0.25">
      <c r="L367" s="64">
        <v>40000603</v>
      </c>
      <c r="M367" s="67" t="s">
        <v>1093</v>
      </c>
      <c r="N367" s="66"/>
      <c r="O367" s="66"/>
      <c r="P367" s="66"/>
      <c r="Q367" s="66"/>
      <c r="R367" s="66"/>
      <c r="S367" s="66"/>
    </row>
    <row r="368" spans="12:19" x14ac:dyDescent="0.25">
      <c r="L368" s="64">
        <v>40000606</v>
      </c>
      <c r="M368" s="67" t="s">
        <v>1094</v>
      </c>
      <c r="N368" s="66"/>
      <c r="O368" s="66"/>
      <c r="P368" s="66"/>
      <c r="Q368" s="66"/>
      <c r="R368" s="66"/>
      <c r="S368" s="66"/>
    </row>
    <row r="369" spans="12:19" x14ac:dyDescent="0.25">
      <c r="L369" s="64">
        <v>40000607</v>
      </c>
      <c r="M369" s="67" t="s">
        <v>1095</v>
      </c>
      <c r="N369" s="66"/>
      <c r="O369" s="66"/>
      <c r="P369" s="66"/>
      <c r="Q369" s="66"/>
      <c r="R369" s="66"/>
      <c r="S369" s="66"/>
    </row>
    <row r="370" spans="12:19" x14ac:dyDescent="0.25">
      <c r="L370" s="64">
        <v>40000612</v>
      </c>
      <c r="M370" s="67" t="s">
        <v>1096</v>
      </c>
      <c r="N370" s="66"/>
      <c r="O370" s="66"/>
      <c r="P370" s="66"/>
      <c r="Q370" s="66"/>
      <c r="R370" s="66"/>
      <c r="S370" s="66"/>
    </row>
    <row r="371" spans="12:19" x14ac:dyDescent="0.25">
      <c r="L371" s="64">
        <v>40000613</v>
      </c>
      <c r="M371" s="67" t="s">
        <v>1097</v>
      </c>
      <c r="N371" s="66"/>
      <c r="O371" s="66"/>
      <c r="P371" s="66"/>
      <c r="Q371" s="66"/>
      <c r="R371" s="66"/>
      <c r="S371" s="66"/>
    </row>
    <row r="372" spans="12:19" x14ac:dyDescent="0.25">
      <c r="L372" s="64">
        <v>40000614</v>
      </c>
      <c r="M372" s="67" t="s">
        <v>1098</v>
      </c>
      <c r="N372" s="66"/>
      <c r="O372" s="66"/>
      <c r="P372" s="66"/>
      <c r="Q372" s="66"/>
      <c r="R372" s="66"/>
      <c r="S372" s="66"/>
    </row>
    <row r="373" spans="12:19" x14ac:dyDescent="0.25">
      <c r="L373" s="64">
        <v>40000616</v>
      </c>
      <c r="M373" s="67" t="s">
        <v>1099</v>
      </c>
      <c r="N373" s="66"/>
      <c r="O373" s="66"/>
      <c r="P373" s="66"/>
      <c r="Q373" s="66"/>
      <c r="R373" s="66"/>
      <c r="S373" s="66"/>
    </row>
    <row r="374" spans="12:19" x14ac:dyDescent="0.25">
      <c r="L374" s="64">
        <v>40000617</v>
      </c>
      <c r="M374" s="67" t="s">
        <v>1100</v>
      </c>
      <c r="N374" s="66"/>
      <c r="O374" s="66"/>
      <c r="P374" s="66"/>
      <c r="Q374" s="66"/>
      <c r="R374" s="66"/>
      <c r="S374" s="66"/>
    </row>
    <row r="375" spans="12:19" x14ac:dyDescent="0.25">
      <c r="L375" s="64">
        <v>40000619</v>
      </c>
      <c r="M375" s="67" t="s">
        <v>1101</v>
      </c>
      <c r="N375" s="66"/>
      <c r="O375" s="66"/>
      <c r="P375" s="66"/>
      <c r="Q375" s="66"/>
      <c r="R375" s="66"/>
      <c r="S375" s="66"/>
    </row>
    <row r="376" spans="12:19" x14ac:dyDescent="0.25">
      <c r="L376" s="64">
        <v>40000620</v>
      </c>
      <c r="M376" s="67" t="s">
        <v>1102</v>
      </c>
      <c r="N376" s="66"/>
      <c r="O376" s="66"/>
      <c r="P376" s="66"/>
      <c r="Q376" s="66"/>
      <c r="R376" s="66"/>
      <c r="S376" s="66"/>
    </row>
    <row r="377" spans="12:19" x14ac:dyDescent="0.25">
      <c r="L377" s="64">
        <v>40000621</v>
      </c>
      <c r="M377" s="67" t="s">
        <v>1103</v>
      </c>
      <c r="N377" s="66"/>
      <c r="O377" s="66"/>
      <c r="P377" s="66"/>
      <c r="Q377" s="66"/>
      <c r="R377" s="66"/>
      <c r="S377" s="66"/>
    </row>
    <row r="378" spans="12:19" x14ac:dyDescent="0.25">
      <c r="L378" s="64">
        <v>40000623</v>
      </c>
      <c r="M378" s="67" t="s">
        <v>1104</v>
      </c>
      <c r="N378" s="66"/>
      <c r="O378" s="66"/>
      <c r="P378" s="66"/>
      <c r="Q378" s="66"/>
      <c r="R378" s="66"/>
      <c r="S378" s="66"/>
    </row>
    <row r="379" spans="12:19" x14ac:dyDescent="0.25">
      <c r="L379" s="64">
        <v>40000624</v>
      </c>
      <c r="M379" s="67" t="s">
        <v>1105</v>
      </c>
      <c r="N379" s="66"/>
      <c r="O379" s="66"/>
      <c r="P379" s="66"/>
      <c r="Q379" s="66"/>
      <c r="R379" s="66"/>
      <c r="S379" s="66"/>
    </row>
    <row r="380" spans="12:19" x14ac:dyDescent="0.25">
      <c r="L380" s="64">
        <v>40000625</v>
      </c>
      <c r="M380" s="67" t="s">
        <v>1106</v>
      </c>
      <c r="N380" s="66"/>
      <c r="O380" s="66"/>
      <c r="P380" s="66"/>
      <c r="Q380" s="66"/>
      <c r="R380" s="66"/>
      <c r="S380" s="66"/>
    </row>
    <row r="381" spans="12:19" x14ac:dyDescent="0.25">
      <c r="L381" s="64">
        <v>40000626</v>
      </c>
      <c r="M381" s="67" t="s">
        <v>1107</v>
      </c>
      <c r="N381" s="66"/>
      <c r="O381" s="66"/>
      <c r="P381" s="66"/>
      <c r="Q381" s="66"/>
      <c r="R381" s="66"/>
      <c r="S381" s="66"/>
    </row>
    <row r="382" spans="12:19" x14ac:dyDescent="0.25">
      <c r="L382" s="64">
        <v>40000627</v>
      </c>
      <c r="M382" s="67" t="s">
        <v>1108</v>
      </c>
      <c r="N382" s="66"/>
      <c r="O382" s="66"/>
      <c r="P382" s="66"/>
      <c r="Q382" s="66"/>
      <c r="R382" s="66"/>
      <c r="S382" s="66"/>
    </row>
    <row r="383" spans="12:19" x14ac:dyDescent="0.25">
      <c r="L383" s="64">
        <v>40000628</v>
      </c>
      <c r="M383" s="67" t="s">
        <v>1109</v>
      </c>
      <c r="N383" s="66"/>
      <c r="O383" s="66"/>
      <c r="P383" s="66"/>
      <c r="Q383" s="66"/>
      <c r="R383" s="66"/>
      <c r="S383" s="66"/>
    </row>
    <row r="384" spans="12:19" x14ac:dyDescent="0.25">
      <c r="L384" s="64">
        <v>40000629</v>
      </c>
      <c r="M384" s="67" t="s">
        <v>1110</v>
      </c>
      <c r="N384" s="66"/>
      <c r="O384" s="66"/>
      <c r="P384" s="66"/>
      <c r="Q384" s="66"/>
      <c r="R384" s="66"/>
      <c r="S384" s="66"/>
    </row>
    <row r="385" spans="12:19" x14ac:dyDescent="0.25">
      <c r="L385" s="64">
        <v>40000630</v>
      </c>
      <c r="M385" s="67" t="s">
        <v>1111</v>
      </c>
      <c r="N385" s="66"/>
      <c r="O385" s="66"/>
      <c r="P385" s="66"/>
      <c r="Q385" s="66"/>
      <c r="R385" s="66"/>
      <c r="S385" s="66"/>
    </row>
    <row r="386" spans="12:19" x14ac:dyDescent="0.25">
      <c r="L386" s="64">
        <v>40000631</v>
      </c>
      <c r="M386" s="67" t="s">
        <v>1112</v>
      </c>
      <c r="N386" s="66"/>
      <c r="O386" s="66"/>
      <c r="P386" s="66"/>
      <c r="Q386" s="66"/>
      <c r="R386" s="66"/>
      <c r="S386" s="66"/>
    </row>
    <row r="387" spans="12:19" x14ac:dyDescent="0.25">
      <c r="L387" s="64">
        <v>40000632</v>
      </c>
      <c r="M387" s="67" t="s">
        <v>1113</v>
      </c>
      <c r="N387" s="66"/>
      <c r="O387" s="66"/>
      <c r="P387" s="66"/>
      <c r="Q387" s="66"/>
      <c r="R387" s="66"/>
      <c r="S387" s="66"/>
    </row>
    <row r="388" spans="12:19" x14ac:dyDescent="0.25">
      <c r="L388" s="64">
        <v>40000634</v>
      </c>
      <c r="M388" s="67" t="s">
        <v>1114</v>
      </c>
      <c r="N388" s="66"/>
      <c r="O388" s="66"/>
      <c r="P388" s="66"/>
      <c r="Q388" s="66"/>
      <c r="R388" s="66"/>
      <c r="S388" s="66"/>
    </row>
    <row r="389" spans="12:19" x14ac:dyDescent="0.25">
      <c r="L389" s="64">
        <v>40000638</v>
      </c>
      <c r="M389" s="67" t="s">
        <v>1115</v>
      </c>
      <c r="N389" s="66"/>
      <c r="O389" s="66"/>
      <c r="P389" s="66"/>
      <c r="Q389" s="66"/>
      <c r="R389" s="66"/>
      <c r="S389" s="66"/>
    </row>
    <row r="390" spans="12:19" x14ac:dyDescent="0.25">
      <c r="L390" s="64">
        <v>40000641</v>
      </c>
      <c r="M390" s="67" t="s">
        <v>1116</v>
      </c>
      <c r="N390" s="66"/>
      <c r="O390" s="66"/>
      <c r="P390" s="66"/>
      <c r="Q390" s="66"/>
      <c r="R390" s="66"/>
      <c r="S390" s="66"/>
    </row>
    <row r="391" spans="12:19" x14ac:dyDescent="0.25">
      <c r="L391" s="64">
        <v>40000643</v>
      </c>
      <c r="M391" s="67" t="s">
        <v>1117</v>
      </c>
      <c r="N391" s="66"/>
      <c r="O391" s="66"/>
      <c r="P391" s="66"/>
      <c r="Q391" s="66"/>
      <c r="R391" s="66"/>
      <c r="S391" s="66"/>
    </row>
    <row r="392" spans="12:19" x14ac:dyDescent="0.25">
      <c r="L392" s="64">
        <v>40000644</v>
      </c>
      <c r="M392" s="67" t="s">
        <v>1118</v>
      </c>
      <c r="N392" s="66"/>
      <c r="O392" s="66"/>
      <c r="P392" s="66"/>
      <c r="Q392" s="66"/>
      <c r="R392" s="66"/>
      <c r="S392" s="66"/>
    </row>
    <row r="393" spans="12:19" x14ac:dyDescent="0.25">
      <c r="L393" s="64">
        <v>40000645</v>
      </c>
      <c r="M393" s="67" t="s">
        <v>1119</v>
      </c>
      <c r="N393" s="66"/>
      <c r="O393" s="66"/>
      <c r="P393" s="66"/>
      <c r="Q393" s="66"/>
      <c r="R393" s="66"/>
      <c r="S393" s="66"/>
    </row>
    <row r="394" spans="12:19" x14ac:dyDescent="0.25">
      <c r="L394" s="64">
        <v>40000647</v>
      </c>
      <c r="M394" s="67" t="s">
        <v>1120</v>
      </c>
      <c r="N394" s="66"/>
      <c r="O394" s="66"/>
      <c r="P394" s="66"/>
      <c r="Q394" s="66"/>
      <c r="R394" s="66"/>
      <c r="S394" s="66"/>
    </row>
    <row r="395" spans="12:19" x14ac:dyDescent="0.25">
      <c r="L395" s="64">
        <v>40000649</v>
      </c>
      <c r="M395" s="67" t="s">
        <v>1121</v>
      </c>
      <c r="N395" s="66"/>
      <c r="O395" s="66"/>
      <c r="P395" s="66"/>
      <c r="Q395" s="66"/>
      <c r="R395" s="66"/>
      <c r="S395" s="66"/>
    </row>
    <row r="396" spans="12:19" x14ac:dyDescent="0.25">
      <c r="L396" s="64">
        <v>40000650</v>
      </c>
      <c r="M396" s="67" t="s">
        <v>1122</v>
      </c>
      <c r="N396" s="66"/>
      <c r="O396" s="66"/>
      <c r="P396" s="66"/>
      <c r="Q396" s="66"/>
      <c r="R396" s="66"/>
      <c r="S396" s="66"/>
    </row>
    <row r="397" spans="12:19" x14ac:dyDescent="0.25">
      <c r="L397" s="64">
        <v>40000651</v>
      </c>
      <c r="M397" s="67" t="s">
        <v>1123</v>
      </c>
      <c r="N397" s="66"/>
      <c r="O397" s="66"/>
      <c r="P397" s="66"/>
      <c r="Q397" s="66"/>
      <c r="R397" s="66"/>
      <c r="S397" s="66"/>
    </row>
    <row r="398" spans="12:19" x14ac:dyDescent="0.25">
      <c r="L398" s="64">
        <v>40000652</v>
      </c>
      <c r="M398" s="67" t="s">
        <v>1124</v>
      </c>
      <c r="N398" s="66"/>
      <c r="O398" s="66"/>
      <c r="P398" s="66"/>
      <c r="Q398" s="66"/>
      <c r="R398" s="66"/>
      <c r="S398" s="66"/>
    </row>
    <row r="399" spans="12:19" x14ac:dyDescent="0.25">
      <c r="L399" s="64">
        <v>40000653</v>
      </c>
      <c r="M399" s="67" t="s">
        <v>1125</v>
      </c>
      <c r="N399" s="66"/>
      <c r="O399" s="66"/>
      <c r="P399" s="66"/>
      <c r="Q399" s="66"/>
      <c r="R399" s="66"/>
      <c r="S399" s="66"/>
    </row>
    <row r="400" spans="12:19" x14ac:dyDescent="0.25">
      <c r="L400" s="64">
        <v>40000654</v>
      </c>
      <c r="M400" s="67" t="s">
        <v>1126</v>
      </c>
      <c r="N400" s="66"/>
      <c r="O400" s="66"/>
      <c r="P400" s="66"/>
      <c r="Q400" s="66"/>
      <c r="R400" s="66"/>
      <c r="S400" s="66"/>
    </row>
    <row r="401" spans="12:19" x14ac:dyDescent="0.25">
      <c r="L401" s="64">
        <v>40000655</v>
      </c>
      <c r="M401" s="67" t="s">
        <v>1127</v>
      </c>
      <c r="N401" s="66"/>
      <c r="O401" s="66"/>
      <c r="P401" s="66"/>
      <c r="Q401" s="66"/>
      <c r="R401" s="66"/>
      <c r="S401" s="66"/>
    </row>
    <row r="402" spans="12:19" x14ac:dyDescent="0.25">
      <c r="L402" s="64">
        <v>40000657</v>
      </c>
      <c r="M402" s="67" t="s">
        <v>1128</v>
      </c>
      <c r="N402" s="66"/>
      <c r="O402" s="66"/>
      <c r="P402" s="66"/>
      <c r="Q402" s="66"/>
      <c r="R402" s="66"/>
      <c r="S402" s="66"/>
    </row>
    <row r="403" spans="12:19" x14ac:dyDescent="0.25">
      <c r="L403" s="64">
        <v>40000659</v>
      </c>
      <c r="M403" s="67" t="s">
        <v>1129</v>
      </c>
      <c r="N403" s="66"/>
      <c r="O403" s="66"/>
      <c r="P403" s="66"/>
      <c r="Q403" s="66"/>
      <c r="R403" s="66"/>
      <c r="S403" s="66"/>
    </row>
    <row r="404" spans="12:19" x14ac:dyDescent="0.25">
      <c r="L404" s="64">
        <v>40000662</v>
      </c>
      <c r="M404" s="67" t="s">
        <v>1130</v>
      </c>
      <c r="N404" s="66"/>
      <c r="O404" s="66"/>
      <c r="P404" s="66"/>
      <c r="Q404" s="66"/>
      <c r="R404" s="66"/>
      <c r="S404" s="66"/>
    </row>
    <row r="405" spans="12:19" x14ac:dyDescent="0.25">
      <c r="L405" s="64">
        <v>40000663</v>
      </c>
      <c r="M405" s="67" t="s">
        <v>1131</v>
      </c>
      <c r="N405" s="66"/>
      <c r="O405" s="66"/>
      <c r="P405" s="66"/>
      <c r="Q405" s="66"/>
      <c r="R405" s="66"/>
      <c r="S405" s="66"/>
    </row>
    <row r="406" spans="12:19" x14ac:dyDescent="0.25">
      <c r="L406" s="64">
        <v>40000664</v>
      </c>
      <c r="M406" s="67" t="s">
        <v>1132</v>
      </c>
      <c r="N406" s="66"/>
      <c r="O406" s="66"/>
      <c r="P406" s="66"/>
      <c r="Q406" s="66"/>
      <c r="R406" s="66"/>
      <c r="S406" s="66"/>
    </row>
    <row r="407" spans="12:19" x14ac:dyDescent="0.25">
      <c r="L407" s="64">
        <v>40000665</v>
      </c>
      <c r="M407" s="67" t="s">
        <v>1133</v>
      </c>
      <c r="N407" s="66"/>
      <c r="O407" s="66"/>
      <c r="P407" s="66"/>
      <c r="Q407" s="66"/>
      <c r="R407" s="66"/>
      <c r="S407" s="66"/>
    </row>
    <row r="408" spans="12:19" x14ac:dyDescent="0.25">
      <c r="L408" s="64">
        <v>40000666</v>
      </c>
      <c r="M408" s="67" t="s">
        <v>1134</v>
      </c>
      <c r="N408" s="66"/>
      <c r="O408" s="66"/>
      <c r="P408" s="66"/>
      <c r="Q408" s="66"/>
      <c r="R408" s="66"/>
      <c r="S408" s="66"/>
    </row>
    <row r="409" spans="12:19" x14ac:dyDescent="0.25">
      <c r="L409" s="64">
        <v>40000667</v>
      </c>
      <c r="M409" s="67" t="s">
        <v>1135</v>
      </c>
      <c r="N409" s="66"/>
      <c r="O409" s="66"/>
      <c r="P409" s="66"/>
      <c r="Q409" s="66"/>
      <c r="R409" s="66"/>
      <c r="S409" s="66"/>
    </row>
    <row r="410" spans="12:19" x14ac:dyDescent="0.25">
      <c r="L410" s="64">
        <v>40000668</v>
      </c>
      <c r="M410" s="67" t="s">
        <v>1136</v>
      </c>
      <c r="N410" s="66"/>
      <c r="O410" s="66"/>
      <c r="P410" s="66"/>
      <c r="Q410" s="66"/>
      <c r="R410" s="66"/>
      <c r="S410" s="66"/>
    </row>
    <row r="411" spans="12:19" x14ac:dyDescent="0.25">
      <c r="L411" s="64">
        <v>40000669</v>
      </c>
      <c r="M411" s="67" t="s">
        <v>1137</v>
      </c>
      <c r="N411" s="66"/>
      <c r="O411" s="66"/>
      <c r="P411" s="66"/>
      <c r="Q411" s="66"/>
      <c r="R411" s="66"/>
      <c r="S411" s="66"/>
    </row>
    <row r="412" spans="12:19" x14ac:dyDescent="0.25">
      <c r="L412" s="64">
        <v>40000670</v>
      </c>
      <c r="M412" s="67" t="s">
        <v>1138</v>
      </c>
      <c r="N412" s="66"/>
      <c r="O412" s="66"/>
      <c r="P412" s="66"/>
      <c r="Q412" s="66"/>
      <c r="R412" s="66"/>
      <c r="S412" s="66"/>
    </row>
    <row r="413" spans="12:19" x14ac:dyDescent="0.25">
      <c r="L413" s="64">
        <v>40000671</v>
      </c>
      <c r="M413" s="67" t="s">
        <v>1139</v>
      </c>
      <c r="N413" s="66"/>
      <c r="O413" s="66"/>
      <c r="P413" s="66"/>
      <c r="Q413" s="66"/>
      <c r="R413" s="66"/>
      <c r="S413" s="66"/>
    </row>
    <row r="414" spans="12:19" x14ac:dyDescent="0.25">
      <c r="L414" s="64">
        <v>40000672</v>
      </c>
      <c r="M414" s="67" t="s">
        <v>1140</v>
      </c>
      <c r="N414" s="66"/>
      <c r="O414" s="66"/>
      <c r="P414" s="66"/>
      <c r="Q414" s="66"/>
      <c r="R414" s="66"/>
      <c r="S414" s="66"/>
    </row>
    <row r="415" spans="12:19" x14ac:dyDescent="0.25">
      <c r="L415" s="64">
        <v>40000673</v>
      </c>
      <c r="M415" s="67" t="s">
        <v>1141</v>
      </c>
      <c r="N415" s="66"/>
      <c r="O415" s="66"/>
      <c r="P415" s="66"/>
      <c r="Q415" s="66"/>
      <c r="R415" s="66"/>
      <c r="S415" s="66"/>
    </row>
    <row r="416" spans="12:19" x14ac:dyDescent="0.25">
      <c r="L416" s="64">
        <v>40000679</v>
      </c>
      <c r="M416" s="67" t="s">
        <v>1142</v>
      </c>
      <c r="N416" s="66"/>
      <c r="O416" s="66"/>
      <c r="P416" s="66"/>
      <c r="Q416" s="66"/>
      <c r="R416" s="66"/>
      <c r="S416" s="66"/>
    </row>
    <row r="417" spans="12:19" x14ac:dyDescent="0.25">
      <c r="L417" s="64">
        <v>40000681</v>
      </c>
      <c r="M417" s="67" t="s">
        <v>1143</v>
      </c>
      <c r="N417" s="66"/>
      <c r="O417" s="66"/>
      <c r="P417" s="66"/>
      <c r="Q417" s="66"/>
      <c r="R417" s="66"/>
      <c r="S417" s="66"/>
    </row>
    <row r="418" spans="12:19" x14ac:dyDescent="0.25">
      <c r="L418" s="64">
        <v>40000688</v>
      </c>
      <c r="M418" s="67" t="s">
        <v>1144</v>
      </c>
      <c r="N418" s="66"/>
      <c r="O418" s="66"/>
      <c r="P418" s="66"/>
      <c r="Q418" s="66"/>
      <c r="R418" s="66"/>
      <c r="S418" s="66"/>
    </row>
    <row r="419" spans="12:19" x14ac:dyDescent="0.25">
      <c r="L419" s="64">
        <v>40000692</v>
      </c>
      <c r="M419" s="67" t="s">
        <v>1145</v>
      </c>
      <c r="N419" s="66"/>
      <c r="O419" s="66"/>
      <c r="P419" s="66"/>
      <c r="Q419" s="66"/>
      <c r="R419" s="66"/>
      <c r="S419" s="66"/>
    </row>
    <row r="420" spans="12:19" x14ac:dyDescent="0.25">
      <c r="L420" s="64">
        <v>40000693</v>
      </c>
      <c r="M420" s="67" t="s">
        <v>1146</v>
      </c>
      <c r="N420" s="66"/>
      <c r="O420" s="66"/>
      <c r="P420" s="66"/>
      <c r="Q420" s="66"/>
      <c r="R420" s="66"/>
      <c r="S420" s="66"/>
    </row>
    <row r="421" spans="12:19" x14ac:dyDescent="0.25">
      <c r="L421" s="64">
        <v>40000694</v>
      </c>
      <c r="M421" s="67" t="s">
        <v>1147</v>
      </c>
      <c r="N421" s="66"/>
      <c r="O421" s="66"/>
      <c r="P421" s="66"/>
      <c r="Q421" s="66"/>
      <c r="R421" s="66"/>
      <c r="S421" s="66"/>
    </row>
    <row r="422" spans="12:19" x14ac:dyDescent="0.25">
      <c r="L422" s="64">
        <v>40000695</v>
      </c>
      <c r="M422" s="67" t="s">
        <v>1148</v>
      </c>
      <c r="N422" s="66"/>
      <c r="O422" s="66"/>
      <c r="P422" s="66"/>
      <c r="Q422" s="66"/>
      <c r="R422" s="66"/>
      <c r="S422" s="66"/>
    </row>
    <row r="423" spans="12:19" x14ac:dyDescent="0.25">
      <c r="L423" s="64">
        <v>40000697</v>
      </c>
      <c r="M423" s="67" t="s">
        <v>1149</v>
      </c>
      <c r="N423" s="66"/>
      <c r="O423" s="66"/>
      <c r="P423" s="66"/>
      <c r="Q423" s="66"/>
      <c r="R423" s="66"/>
      <c r="S423" s="66"/>
    </row>
    <row r="424" spans="12:19" x14ac:dyDescent="0.25">
      <c r="L424" s="64">
        <v>40000698</v>
      </c>
      <c r="M424" s="67" t="s">
        <v>1150</v>
      </c>
      <c r="N424" s="66"/>
      <c r="O424" s="66"/>
      <c r="P424" s="66"/>
      <c r="Q424" s="66"/>
      <c r="R424" s="66"/>
      <c r="S424" s="66"/>
    </row>
    <row r="425" spans="12:19" x14ac:dyDescent="0.25">
      <c r="L425" s="64">
        <v>40000700</v>
      </c>
      <c r="M425" s="67" t="s">
        <v>1151</v>
      </c>
      <c r="N425" s="66"/>
      <c r="O425" s="66"/>
      <c r="P425" s="66"/>
      <c r="Q425" s="66"/>
      <c r="R425" s="66"/>
      <c r="S425" s="66"/>
    </row>
    <row r="426" spans="12:19" x14ac:dyDescent="0.25">
      <c r="L426" s="64">
        <v>40000702</v>
      </c>
      <c r="M426" s="67" t="s">
        <v>1152</v>
      </c>
      <c r="N426" s="66"/>
      <c r="O426" s="66"/>
      <c r="P426" s="66"/>
      <c r="Q426" s="66"/>
      <c r="R426" s="66"/>
      <c r="S426" s="66"/>
    </row>
    <row r="427" spans="12:19" x14ac:dyDescent="0.25">
      <c r="L427" s="64">
        <v>40000703</v>
      </c>
      <c r="M427" s="67" t="s">
        <v>1153</v>
      </c>
      <c r="N427" s="66"/>
      <c r="O427" s="66"/>
      <c r="P427" s="66"/>
      <c r="Q427" s="66"/>
      <c r="R427" s="66"/>
      <c r="S427" s="66"/>
    </row>
    <row r="428" spans="12:19" x14ac:dyDescent="0.25">
      <c r="L428" s="64">
        <v>40000705</v>
      </c>
      <c r="M428" s="67" t="s">
        <v>1154</v>
      </c>
      <c r="N428" s="66"/>
      <c r="O428" s="66"/>
      <c r="P428" s="66"/>
      <c r="Q428" s="66"/>
      <c r="R428" s="66"/>
      <c r="S428" s="66"/>
    </row>
    <row r="429" spans="12:19" x14ac:dyDescent="0.25">
      <c r="L429" s="64">
        <v>40000706</v>
      </c>
      <c r="M429" s="67" t="s">
        <v>1155</v>
      </c>
      <c r="N429" s="66"/>
      <c r="O429" s="66"/>
      <c r="P429" s="66"/>
      <c r="Q429" s="66"/>
      <c r="R429" s="66"/>
      <c r="S429" s="66"/>
    </row>
    <row r="430" spans="12:19" x14ac:dyDescent="0.25">
      <c r="L430" s="64">
        <v>40000709</v>
      </c>
      <c r="M430" s="67" t="s">
        <v>1156</v>
      </c>
      <c r="N430" s="66"/>
      <c r="O430" s="66"/>
      <c r="P430" s="66"/>
      <c r="Q430" s="66"/>
      <c r="R430" s="66"/>
      <c r="S430" s="66"/>
    </row>
    <row r="431" spans="12:19" x14ac:dyDescent="0.25">
      <c r="L431" s="64">
        <v>40000711</v>
      </c>
      <c r="M431" s="67" t="s">
        <v>1157</v>
      </c>
      <c r="N431" s="66"/>
      <c r="O431" s="66"/>
      <c r="P431" s="66"/>
      <c r="Q431" s="66"/>
      <c r="R431" s="66"/>
      <c r="S431" s="66"/>
    </row>
    <row r="432" spans="12:19" x14ac:dyDescent="0.25">
      <c r="L432" s="64">
        <v>40000712</v>
      </c>
      <c r="M432" s="67" t="s">
        <v>1158</v>
      </c>
      <c r="N432" s="66"/>
      <c r="O432" s="66"/>
      <c r="P432" s="66"/>
      <c r="Q432" s="66"/>
      <c r="R432" s="66"/>
      <c r="S432" s="66"/>
    </row>
    <row r="433" spans="12:19" x14ac:dyDescent="0.25">
      <c r="L433" s="64">
        <v>40000713</v>
      </c>
      <c r="M433" s="67" t="s">
        <v>1159</v>
      </c>
      <c r="N433" s="66"/>
      <c r="O433" s="66"/>
      <c r="P433" s="66"/>
      <c r="Q433" s="66"/>
      <c r="R433" s="66"/>
      <c r="S433" s="66"/>
    </row>
    <row r="434" spans="12:19" x14ac:dyDescent="0.25">
      <c r="L434" s="64">
        <v>40000714</v>
      </c>
      <c r="M434" s="67" t="s">
        <v>1160</v>
      </c>
      <c r="N434" s="66"/>
      <c r="O434" s="66"/>
      <c r="P434" s="66"/>
      <c r="Q434" s="66"/>
      <c r="R434" s="66"/>
      <c r="S434" s="66"/>
    </row>
    <row r="435" spans="12:19" x14ac:dyDescent="0.25">
      <c r="L435" s="64">
        <v>40000715</v>
      </c>
      <c r="M435" s="67" t="s">
        <v>1161</v>
      </c>
      <c r="N435" s="66"/>
      <c r="O435" s="66"/>
      <c r="P435" s="66"/>
      <c r="Q435" s="66"/>
      <c r="R435" s="66"/>
      <c r="S435" s="66"/>
    </row>
    <row r="436" spans="12:19" x14ac:dyDescent="0.25">
      <c r="L436" s="64">
        <v>40000720</v>
      </c>
      <c r="M436" s="67" t="s">
        <v>1162</v>
      </c>
      <c r="N436" s="66"/>
      <c r="O436" s="66"/>
      <c r="P436" s="66"/>
      <c r="Q436" s="66"/>
      <c r="R436" s="66"/>
      <c r="S436" s="66"/>
    </row>
    <row r="437" spans="12:19" x14ac:dyDescent="0.25">
      <c r="L437" s="64">
        <v>40000722</v>
      </c>
      <c r="M437" s="67" t="s">
        <v>1163</v>
      </c>
      <c r="N437" s="66"/>
      <c r="O437" s="66"/>
      <c r="P437" s="66"/>
      <c r="Q437" s="66"/>
      <c r="R437" s="66"/>
      <c r="S437" s="66"/>
    </row>
    <row r="438" spans="12:19" x14ac:dyDescent="0.25">
      <c r="L438" s="64">
        <v>40000723</v>
      </c>
      <c r="M438" s="67" t="s">
        <v>1164</v>
      </c>
      <c r="N438" s="66"/>
      <c r="O438" s="66"/>
      <c r="P438" s="66"/>
      <c r="Q438" s="66"/>
      <c r="R438" s="66"/>
      <c r="S438" s="66"/>
    </row>
    <row r="439" spans="12:19" x14ac:dyDescent="0.25">
      <c r="L439" s="64">
        <v>40000724</v>
      </c>
      <c r="M439" s="67" t="s">
        <v>1165</v>
      </c>
      <c r="N439" s="66"/>
      <c r="O439" s="66"/>
      <c r="P439" s="66"/>
      <c r="Q439" s="66"/>
      <c r="R439" s="66"/>
      <c r="S439" s="66"/>
    </row>
    <row r="440" spans="12:19" x14ac:dyDescent="0.25">
      <c r="L440" s="64">
        <v>40000725</v>
      </c>
      <c r="M440" s="67" t="s">
        <v>1166</v>
      </c>
      <c r="N440" s="66"/>
      <c r="O440" s="66"/>
      <c r="P440" s="66"/>
      <c r="Q440" s="66"/>
      <c r="R440" s="66"/>
      <c r="S440" s="66"/>
    </row>
    <row r="441" spans="12:19" x14ac:dyDescent="0.25">
      <c r="L441" s="64">
        <v>40000726</v>
      </c>
      <c r="M441" s="67" t="s">
        <v>1167</v>
      </c>
      <c r="N441" s="66"/>
      <c r="O441" s="66"/>
      <c r="P441" s="66"/>
      <c r="Q441" s="66"/>
      <c r="R441" s="66"/>
      <c r="S441" s="66"/>
    </row>
    <row r="442" spans="12:19" x14ac:dyDescent="0.25">
      <c r="L442" s="64">
        <v>40000727</v>
      </c>
      <c r="M442" s="67" t="s">
        <v>1168</v>
      </c>
      <c r="N442" s="66"/>
      <c r="O442" s="66"/>
      <c r="P442" s="66"/>
      <c r="Q442" s="66"/>
      <c r="R442" s="66"/>
      <c r="S442" s="66"/>
    </row>
    <row r="443" spans="12:19" x14ac:dyDescent="0.25">
      <c r="L443" s="64">
        <v>40000728</v>
      </c>
      <c r="M443" s="67" t="s">
        <v>1169</v>
      </c>
      <c r="N443" s="66"/>
      <c r="O443" s="66"/>
      <c r="P443" s="66"/>
      <c r="Q443" s="66"/>
      <c r="R443" s="66"/>
      <c r="S443" s="66"/>
    </row>
    <row r="444" spans="12:19" x14ac:dyDescent="0.25">
      <c r="L444" s="64">
        <v>40000729</v>
      </c>
      <c r="M444" s="67" t="s">
        <v>1170</v>
      </c>
      <c r="N444" s="66"/>
      <c r="O444" s="66"/>
      <c r="P444" s="66"/>
      <c r="Q444" s="66"/>
      <c r="R444" s="66"/>
      <c r="S444" s="66"/>
    </row>
    <row r="445" spans="12:19" x14ac:dyDescent="0.25">
      <c r="L445" s="64">
        <v>40000730</v>
      </c>
      <c r="M445" s="67" t="s">
        <v>1171</v>
      </c>
      <c r="N445" s="66"/>
      <c r="O445" s="66"/>
      <c r="P445" s="66"/>
      <c r="Q445" s="66"/>
      <c r="R445" s="66"/>
      <c r="S445" s="66"/>
    </row>
    <row r="446" spans="12:19" x14ac:dyDescent="0.25">
      <c r="L446" s="64">
        <v>40000731</v>
      </c>
      <c r="M446" s="67" t="s">
        <v>1172</v>
      </c>
      <c r="N446" s="66"/>
      <c r="O446" s="66"/>
      <c r="P446" s="66"/>
      <c r="Q446" s="66"/>
      <c r="R446" s="66"/>
      <c r="S446" s="66"/>
    </row>
    <row r="447" spans="12:19" x14ac:dyDescent="0.25">
      <c r="L447" s="64">
        <v>40000732</v>
      </c>
      <c r="M447" s="67" t="s">
        <v>1173</v>
      </c>
      <c r="N447" s="66"/>
      <c r="O447" s="66"/>
      <c r="P447" s="66"/>
      <c r="Q447" s="66"/>
      <c r="R447" s="66"/>
      <c r="S447" s="66"/>
    </row>
    <row r="448" spans="12:19" x14ac:dyDescent="0.25">
      <c r="L448" s="64">
        <v>40000734</v>
      </c>
      <c r="M448" s="67" t="s">
        <v>1174</v>
      </c>
      <c r="N448" s="66"/>
      <c r="O448" s="66"/>
      <c r="P448" s="66"/>
      <c r="Q448" s="66"/>
      <c r="R448" s="66"/>
      <c r="S448" s="66"/>
    </row>
    <row r="449" spans="12:19" x14ac:dyDescent="0.25">
      <c r="L449" s="64">
        <v>40000736</v>
      </c>
      <c r="M449" s="67" t="s">
        <v>1175</v>
      </c>
      <c r="N449" s="66"/>
      <c r="O449" s="66"/>
      <c r="P449" s="66"/>
      <c r="Q449" s="66"/>
      <c r="R449" s="66"/>
      <c r="S449" s="66"/>
    </row>
    <row r="450" spans="12:19" x14ac:dyDescent="0.25">
      <c r="L450" s="64">
        <v>40000737</v>
      </c>
      <c r="M450" s="67" t="s">
        <v>1176</v>
      </c>
      <c r="N450" s="66"/>
      <c r="O450" s="66"/>
      <c r="P450" s="66"/>
      <c r="Q450" s="66"/>
      <c r="R450" s="66"/>
      <c r="S450" s="66"/>
    </row>
    <row r="451" spans="12:19" x14ac:dyDescent="0.25">
      <c r="L451" s="64">
        <v>40000738</v>
      </c>
      <c r="M451" s="67" t="s">
        <v>1177</v>
      </c>
      <c r="N451" s="66"/>
      <c r="O451" s="66"/>
      <c r="P451" s="66"/>
      <c r="Q451" s="66"/>
      <c r="R451" s="66"/>
      <c r="S451" s="66"/>
    </row>
    <row r="452" spans="12:19" x14ac:dyDescent="0.25">
      <c r="L452" s="64">
        <v>40000739</v>
      </c>
      <c r="M452" s="67" t="s">
        <v>1178</v>
      </c>
      <c r="N452" s="66"/>
      <c r="O452" s="66"/>
      <c r="P452" s="66"/>
      <c r="Q452" s="66"/>
      <c r="R452" s="66"/>
      <c r="S452" s="66"/>
    </row>
    <row r="453" spans="12:19" x14ac:dyDescent="0.25">
      <c r="L453" s="64">
        <v>40000740</v>
      </c>
      <c r="M453" s="67" t="s">
        <v>1179</v>
      </c>
      <c r="N453" s="66"/>
      <c r="O453" s="66"/>
      <c r="P453" s="66"/>
      <c r="Q453" s="66"/>
      <c r="R453" s="66"/>
      <c r="S453" s="66"/>
    </row>
    <row r="454" spans="12:19" x14ac:dyDescent="0.25">
      <c r="L454" s="64">
        <v>40000741</v>
      </c>
      <c r="M454" s="67" t="s">
        <v>1180</v>
      </c>
      <c r="N454" s="66"/>
      <c r="O454" s="66"/>
      <c r="P454" s="66"/>
      <c r="Q454" s="66"/>
      <c r="R454" s="66"/>
      <c r="S454" s="66"/>
    </row>
    <row r="455" spans="12:19" x14ac:dyDescent="0.25">
      <c r="L455" s="64">
        <v>40000742</v>
      </c>
      <c r="M455" s="67" t="s">
        <v>1181</v>
      </c>
      <c r="N455" s="66"/>
      <c r="O455" s="66"/>
      <c r="P455" s="66"/>
      <c r="Q455" s="66"/>
      <c r="R455" s="66"/>
      <c r="S455" s="66"/>
    </row>
    <row r="456" spans="12:19" x14ac:dyDescent="0.25">
      <c r="L456" s="64">
        <v>40000743</v>
      </c>
      <c r="M456" s="67" t="s">
        <v>1182</v>
      </c>
      <c r="N456" s="66"/>
      <c r="O456" s="66"/>
      <c r="P456" s="66"/>
      <c r="Q456" s="66"/>
      <c r="R456" s="66"/>
      <c r="S456" s="66"/>
    </row>
    <row r="457" spans="12:19" x14ac:dyDescent="0.25">
      <c r="L457" s="64">
        <v>40000744</v>
      </c>
      <c r="M457" s="67" t="s">
        <v>1183</v>
      </c>
      <c r="N457" s="66"/>
      <c r="O457" s="66"/>
      <c r="P457" s="66"/>
      <c r="Q457" s="66"/>
      <c r="R457" s="66"/>
      <c r="S457" s="66"/>
    </row>
    <row r="458" spans="12:19" x14ac:dyDescent="0.25">
      <c r="L458" s="64">
        <v>40000745</v>
      </c>
      <c r="M458" s="67" t="s">
        <v>1184</v>
      </c>
      <c r="N458" s="66"/>
      <c r="O458" s="66"/>
      <c r="P458" s="66"/>
      <c r="Q458" s="66"/>
      <c r="R458" s="66"/>
      <c r="S458" s="66"/>
    </row>
    <row r="459" spans="12:19" x14ac:dyDescent="0.25">
      <c r="L459" s="64">
        <v>40000746</v>
      </c>
      <c r="M459" s="67" t="s">
        <v>1185</v>
      </c>
      <c r="N459" s="66"/>
      <c r="O459" s="66"/>
      <c r="P459" s="66"/>
      <c r="Q459" s="66"/>
      <c r="R459" s="66"/>
      <c r="S459" s="66"/>
    </row>
    <row r="460" spans="12:19" x14ac:dyDescent="0.25">
      <c r="L460" s="64">
        <v>40000747</v>
      </c>
      <c r="M460" s="67" t="s">
        <v>1186</v>
      </c>
      <c r="N460" s="66"/>
      <c r="O460" s="66"/>
      <c r="P460" s="66"/>
      <c r="Q460" s="66"/>
      <c r="R460" s="66"/>
      <c r="S460" s="66"/>
    </row>
    <row r="461" spans="12:19" x14ac:dyDescent="0.25">
      <c r="L461" s="64">
        <v>40000748</v>
      </c>
      <c r="M461" s="67" t="s">
        <v>1187</v>
      </c>
      <c r="N461" s="66"/>
      <c r="O461" s="66"/>
      <c r="P461" s="66"/>
      <c r="Q461" s="66"/>
      <c r="R461" s="66"/>
      <c r="S461" s="66"/>
    </row>
    <row r="462" spans="12:19" x14ac:dyDescent="0.25">
      <c r="L462" s="64">
        <v>40000751</v>
      </c>
      <c r="M462" s="67" t="s">
        <v>1188</v>
      </c>
      <c r="N462" s="66"/>
      <c r="O462" s="66"/>
      <c r="P462" s="66"/>
      <c r="Q462" s="66"/>
      <c r="R462" s="66"/>
      <c r="S462" s="66"/>
    </row>
    <row r="463" spans="12:19" x14ac:dyDescent="0.25">
      <c r="L463" s="64">
        <v>40000753</v>
      </c>
      <c r="M463" s="67" t="s">
        <v>1189</v>
      </c>
      <c r="N463" s="66"/>
      <c r="O463" s="66"/>
      <c r="P463" s="66"/>
      <c r="Q463" s="66"/>
      <c r="R463" s="66"/>
      <c r="S463" s="66"/>
    </row>
    <row r="464" spans="12:19" x14ac:dyDescent="0.25">
      <c r="L464" s="64">
        <v>40000754</v>
      </c>
      <c r="M464" s="67" t="s">
        <v>1190</v>
      </c>
      <c r="N464" s="66"/>
      <c r="O464" s="66"/>
      <c r="P464" s="66"/>
      <c r="Q464" s="66"/>
      <c r="R464" s="66"/>
      <c r="S464" s="66"/>
    </row>
    <row r="465" spans="12:19" x14ac:dyDescent="0.25">
      <c r="L465" s="64">
        <v>40000756</v>
      </c>
      <c r="M465" s="67" t="s">
        <v>1191</v>
      </c>
      <c r="N465" s="66"/>
      <c r="O465" s="66"/>
      <c r="P465" s="66"/>
      <c r="Q465" s="66"/>
      <c r="R465" s="66"/>
      <c r="S465" s="66"/>
    </row>
    <row r="466" spans="12:19" x14ac:dyDescent="0.25">
      <c r="L466" s="64">
        <v>40000758</v>
      </c>
      <c r="M466" s="67" t="s">
        <v>1192</v>
      </c>
      <c r="N466" s="66"/>
      <c r="O466" s="66"/>
      <c r="P466" s="66"/>
      <c r="Q466" s="66"/>
      <c r="R466" s="66"/>
      <c r="S466" s="66"/>
    </row>
    <row r="467" spans="12:19" x14ac:dyDescent="0.25">
      <c r="L467" s="64">
        <v>40000759</v>
      </c>
      <c r="M467" s="67" t="s">
        <v>1193</v>
      </c>
      <c r="N467" s="66"/>
      <c r="O467" s="66"/>
      <c r="P467" s="66"/>
      <c r="Q467" s="66"/>
      <c r="R467" s="66"/>
      <c r="S467" s="66"/>
    </row>
    <row r="468" spans="12:19" x14ac:dyDescent="0.25">
      <c r="L468" s="64">
        <v>40000761</v>
      </c>
      <c r="M468" s="67" t="s">
        <v>1194</v>
      </c>
      <c r="N468" s="66"/>
      <c r="O468" s="66"/>
      <c r="P468" s="66"/>
      <c r="Q468" s="66"/>
      <c r="R468" s="66"/>
      <c r="S468" s="66"/>
    </row>
    <row r="469" spans="12:19" x14ac:dyDescent="0.25">
      <c r="L469" s="64">
        <v>40000762</v>
      </c>
      <c r="M469" s="67" t="s">
        <v>1195</v>
      </c>
      <c r="N469" s="66"/>
      <c r="O469" s="66"/>
      <c r="P469" s="66"/>
      <c r="Q469" s="66"/>
      <c r="R469" s="66"/>
      <c r="S469" s="66"/>
    </row>
    <row r="470" spans="12:19" x14ac:dyDescent="0.25">
      <c r="L470" s="64">
        <v>40000763</v>
      </c>
      <c r="M470" s="67" t="s">
        <v>1196</v>
      </c>
      <c r="N470" s="66"/>
      <c r="O470" s="66"/>
      <c r="P470" s="66"/>
      <c r="Q470" s="66"/>
      <c r="R470" s="66"/>
      <c r="S470" s="66"/>
    </row>
    <row r="471" spans="12:19" x14ac:dyDescent="0.25">
      <c r="L471" s="64">
        <v>40000764</v>
      </c>
      <c r="M471" s="67" t="s">
        <v>1197</v>
      </c>
      <c r="N471" s="66"/>
      <c r="O471" s="66"/>
      <c r="P471" s="66"/>
      <c r="Q471" s="66"/>
      <c r="R471" s="66"/>
      <c r="S471" s="66"/>
    </row>
    <row r="472" spans="12:19" x14ac:dyDescent="0.25">
      <c r="L472" s="64">
        <v>40000765</v>
      </c>
      <c r="M472" s="67" t="s">
        <v>1198</v>
      </c>
      <c r="N472" s="66"/>
      <c r="O472" s="66"/>
      <c r="P472" s="66"/>
      <c r="Q472" s="66"/>
      <c r="R472" s="66"/>
      <c r="S472" s="66"/>
    </row>
    <row r="473" spans="12:19" x14ac:dyDescent="0.25">
      <c r="L473" s="64">
        <v>40000767</v>
      </c>
      <c r="M473" s="67" t="s">
        <v>1199</v>
      </c>
      <c r="N473" s="66"/>
      <c r="O473" s="66"/>
      <c r="P473" s="66"/>
      <c r="Q473" s="66"/>
      <c r="R473" s="66"/>
      <c r="S473" s="66"/>
    </row>
    <row r="474" spans="12:19" x14ac:dyDescent="0.25">
      <c r="L474" s="64">
        <v>40000769</v>
      </c>
      <c r="M474" s="67" t="s">
        <v>1200</v>
      </c>
      <c r="N474" s="66"/>
      <c r="O474" s="66"/>
      <c r="P474" s="66"/>
      <c r="Q474" s="66"/>
      <c r="R474" s="66"/>
      <c r="S474" s="66"/>
    </row>
    <row r="475" spans="12:19" x14ac:dyDescent="0.25">
      <c r="L475" s="64">
        <v>40000770</v>
      </c>
      <c r="M475" s="67" t="s">
        <v>1201</v>
      </c>
      <c r="N475" s="66"/>
      <c r="O475" s="66"/>
      <c r="P475" s="66"/>
      <c r="Q475" s="66"/>
      <c r="R475" s="66"/>
      <c r="S475" s="66"/>
    </row>
    <row r="476" spans="12:19" x14ac:dyDescent="0.25">
      <c r="L476" s="64">
        <v>40000771</v>
      </c>
      <c r="M476" s="67" t="s">
        <v>1202</v>
      </c>
      <c r="N476" s="66"/>
      <c r="O476" s="66"/>
      <c r="P476" s="66"/>
      <c r="Q476" s="66"/>
      <c r="R476" s="66"/>
      <c r="S476" s="66"/>
    </row>
    <row r="477" spans="12:19" x14ac:dyDescent="0.25">
      <c r="L477" s="64">
        <v>40000772</v>
      </c>
      <c r="M477" s="67" t="s">
        <v>1203</v>
      </c>
      <c r="N477" s="66"/>
      <c r="O477" s="66"/>
      <c r="P477" s="66"/>
      <c r="Q477" s="66"/>
      <c r="R477" s="66"/>
      <c r="S477" s="66"/>
    </row>
    <row r="478" spans="12:19" x14ac:dyDescent="0.25">
      <c r="L478" s="64">
        <v>40000773</v>
      </c>
      <c r="M478" s="67" t="s">
        <v>1204</v>
      </c>
      <c r="N478" s="66"/>
      <c r="O478" s="66"/>
      <c r="P478" s="66"/>
      <c r="Q478" s="66"/>
      <c r="R478" s="66"/>
      <c r="S478" s="66"/>
    </row>
    <row r="479" spans="12:19" x14ac:dyDescent="0.25">
      <c r="L479" s="64">
        <v>40000774</v>
      </c>
      <c r="M479" s="67" t="s">
        <v>1205</v>
      </c>
      <c r="N479" s="66"/>
      <c r="O479" s="66"/>
      <c r="P479" s="66"/>
      <c r="Q479" s="66"/>
      <c r="R479" s="66"/>
      <c r="S479" s="66"/>
    </row>
    <row r="480" spans="12:19" x14ac:dyDescent="0.25">
      <c r="L480" s="64">
        <v>40000775</v>
      </c>
      <c r="M480" s="67" t="s">
        <v>1206</v>
      </c>
      <c r="N480" s="66"/>
      <c r="O480" s="66"/>
      <c r="P480" s="66"/>
      <c r="Q480" s="66"/>
      <c r="R480" s="66"/>
      <c r="S480" s="66"/>
    </row>
    <row r="481" spans="12:19" x14ac:dyDescent="0.25">
      <c r="L481" s="64">
        <v>40000776</v>
      </c>
      <c r="M481" s="67" t="s">
        <v>1207</v>
      </c>
      <c r="N481" s="66"/>
      <c r="O481" s="66"/>
      <c r="P481" s="66"/>
      <c r="Q481" s="66"/>
      <c r="R481" s="66"/>
      <c r="S481" s="66"/>
    </row>
    <row r="482" spans="12:19" x14ac:dyDescent="0.25">
      <c r="L482" s="64">
        <v>40000777</v>
      </c>
      <c r="M482" s="67" t="s">
        <v>1208</v>
      </c>
      <c r="N482" s="66"/>
      <c r="O482" s="66"/>
      <c r="P482" s="66"/>
      <c r="Q482" s="66"/>
      <c r="R482" s="66"/>
      <c r="S482" s="66"/>
    </row>
    <row r="483" spans="12:19" x14ac:dyDescent="0.25">
      <c r="L483" s="64">
        <v>40000778</v>
      </c>
      <c r="M483" s="67" t="s">
        <v>1209</v>
      </c>
      <c r="N483" s="66"/>
      <c r="O483" s="66"/>
      <c r="P483" s="66"/>
      <c r="Q483" s="66"/>
      <c r="R483" s="66"/>
      <c r="S483" s="66"/>
    </row>
    <row r="484" spans="12:19" x14ac:dyDescent="0.25">
      <c r="L484" s="64">
        <v>40000779</v>
      </c>
      <c r="M484" s="67" t="s">
        <v>1210</v>
      </c>
      <c r="N484" s="66"/>
      <c r="O484" s="66"/>
      <c r="P484" s="66"/>
      <c r="Q484" s="66"/>
      <c r="R484" s="66"/>
      <c r="S484" s="66"/>
    </row>
    <row r="485" spans="12:19" x14ac:dyDescent="0.25">
      <c r="L485" s="64">
        <v>40000780</v>
      </c>
      <c r="M485" s="67" t="s">
        <v>1211</v>
      </c>
      <c r="N485" s="66"/>
      <c r="O485" s="66"/>
      <c r="P485" s="66"/>
      <c r="Q485" s="66"/>
      <c r="R485" s="66"/>
      <c r="S485" s="66"/>
    </row>
    <row r="486" spans="12:19" x14ac:dyDescent="0.25">
      <c r="L486" s="64">
        <v>40000781</v>
      </c>
      <c r="M486" s="67" t="s">
        <v>1212</v>
      </c>
      <c r="N486" s="66"/>
      <c r="O486" s="66"/>
      <c r="P486" s="66"/>
      <c r="Q486" s="66"/>
      <c r="R486" s="66"/>
      <c r="S486" s="66"/>
    </row>
    <row r="487" spans="12:19" x14ac:dyDescent="0.25">
      <c r="L487" s="64">
        <v>40000782</v>
      </c>
      <c r="M487" s="67" t="s">
        <v>1213</v>
      </c>
      <c r="N487" s="66"/>
      <c r="O487" s="66"/>
      <c r="P487" s="66"/>
      <c r="Q487" s="66"/>
      <c r="R487" s="66"/>
      <c r="S487" s="66"/>
    </row>
    <row r="488" spans="12:19" x14ac:dyDescent="0.25">
      <c r="L488" s="64">
        <v>40000783</v>
      </c>
      <c r="M488" s="67" t="s">
        <v>1214</v>
      </c>
      <c r="N488" s="66"/>
      <c r="O488" s="66"/>
      <c r="P488" s="66"/>
      <c r="Q488" s="66"/>
      <c r="R488" s="66"/>
      <c r="S488" s="66"/>
    </row>
    <row r="489" spans="12:19" x14ac:dyDescent="0.25">
      <c r="L489" s="64">
        <v>40000784</v>
      </c>
      <c r="M489" s="67" t="s">
        <v>1215</v>
      </c>
      <c r="N489" s="66"/>
      <c r="O489" s="66"/>
      <c r="P489" s="66"/>
      <c r="Q489" s="66"/>
      <c r="R489" s="66"/>
      <c r="S489" s="66"/>
    </row>
    <row r="490" spans="12:19" x14ac:dyDescent="0.25">
      <c r="L490" s="64">
        <v>40000785</v>
      </c>
      <c r="M490" s="67" t="s">
        <v>1216</v>
      </c>
      <c r="N490" s="66"/>
      <c r="O490" s="66"/>
      <c r="P490" s="66"/>
      <c r="Q490" s="66"/>
      <c r="R490" s="66"/>
      <c r="S490" s="66"/>
    </row>
    <row r="491" spans="12:19" x14ac:dyDescent="0.25">
      <c r="L491" s="64">
        <v>40000786</v>
      </c>
      <c r="M491" s="67" t="s">
        <v>1217</v>
      </c>
      <c r="N491" s="66"/>
      <c r="O491" s="66"/>
      <c r="P491" s="66"/>
      <c r="Q491" s="66"/>
      <c r="R491" s="66"/>
      <c r="S491" s="66"/>
    </row>
    <row r="492" spans="12:19" x14ac:dyDescent="0.25">
      <c r="L492" s="64">
        <v>40000787</v>
      </c>
      <c r="M492" s="67" t="s">
        <v>1218</v>
      </c>
      <c r="N492" s="66"/>
      <c r="O492" s="66"/>
      <c r="P492" s="66"/>
      <c r="Q492" s="66"/>
      <c r="R492" s="66"/>
      <c r="S492" s="66"/>
    </row>
    <row r="493" spans="12:19" x14ac:dyDescent="0.25">
      <c r="L493" s="64">
        <v>40000788</v>
      </c>
      <c r="M493" s="67" t="s">
        <v>1219</v>
      </c>
      <c r="N493" s="66"/>
      <c r="O493" s="66"/>
      <c r="P493" s="66"/>
      <c r="Q493" s="66"/>
      <c r="R493" s="66"/>
      <c r="S493" s="66"/>
    </row>
    <row r="494" spans="12:19" x14ac:dyDescent="0.25">
      <c r="L494" s="64">
        <v>40000789</v>
      </c>
      <c r="M494" s="67" t="s">
        <v>1220</v>
      </c>
      <c r="N494" s="66"/>
      <c r="O494" s="66"/>
      <c r="P494" s="66"/>
      <c r="Q494" s="66"/>
      <c r="R494" s="66"/>
      <c r="S494" s="66"/>
    </row>
    <row r="495" spans="12:19" x14ac:dyDescent="0.25">
      <c r="L495" s="64">
        <v>40000791</v>
      </c>
      <c r="M495" s="67" t="s">
        <v>1221</v>
      </c>
      <c r="N495" s="66"/>
      <c r="O495" s="66"/>
      <c r="P495" s="66"/>
      <c r="Q495" s="66"/>
      <c r="R495" s="66"/>
      <c r="S495" s="66"/>
    </row>
    <row r="496" spans="12:19" x14ac:dyDescent="0.25">
      <c r="L496" s="64">
        <v>40000792</v>
      </c>
      <c r="M496" s="67" t="s">
        <v>1222</v>
      </c>
      <c r="N496" s="66"/>
      <c r="O496" s="66"/>
      <c r="P496" s="66"/>
      <c r="Q496" s="66"/>
      <c r="R496" s="66"/>
      <c r="S496" s="66"/>
    </row>
    <row r="497" spans="12:19" x14ac:dyDescent="0.25">
      <c r="L497" s="64">
        <v>40000793</v>
      </c>
      <c r="M497" s="67" t="s">
        <v>1223</v>
      </c>
      <c r="N497" s="66"/>
      <c r="O497" s="66"/>
      <c r="P497" s="66"/>
      <c r="Q497" s="66"/>
      <c r="R497" s="66"/>
      <c r="S497" s="66"/>
    </row>
    <row r="498" spans="12:19" x14ac:dyDescent="0.25">
      <c r="L498" s="64">
        <v>40000795</v>
      </c>
      <c r="M498" s="67" t="s">
        <v>1224</v>
      </c>
      <c r="N498" s="66"/>
      <c r="O498" s="66"/>
      <c r="P498" s="66"/>
      <c r="Q498" s="66"/>
      <c r="R498" s="66"/>
      <c r="S498" s="66"/>
    </row>
    <row r="499" spans="12:19" x14ac:dyDescent="0.25">
      <c r="L499" s="64">
        <v>40000796</v>
      </c>
      <c r="M499" s="67" t="s">
        <v>1225</v>
      </c>
      <c r="N499" s="66"/>
      <c r="O499" s="66"/>
      <c r="P499" s="66"/>
      <c r="Q499" s="66"/>
      <c r="R499" s="66"/>
      <c r="S499" s="66"/>
    </row>
    <row r="500" spans="12:19" x14ac:dyDescent="0.25">
      <c r="L500" s="64">
        <v>40000797</v>
      </c>
      <c r="M500" s="67" t="s">
        <v>1226</v>
      </c>
      <c r="N500" s="66"/>
      <c r="O500" s="66"/>
      <c r="P500" s="66"/>
      <c r="Q500" s="66"/>
      <c r="R500" s="66"/>
      <c r="S500" s="66"/>
    </row>
    <row r="501" spans="12:19" x14ac:dyDescent="0.25">
      <c r="L501" s="64">
        <v>40000798</v>
      </c>
      <c r="M501" s="67" t="s">
        <v>1227</v>
      </c>
      <c r="N501" s="66"/>
      <c r="O501" s="66"/>
      <c r="P501" s="66"/>
      <c r="Q501" s="66"/>
      <c r="R501" s="66"/>
      <c r="S501" s="66"/>
    </row>
    <row r="502" spans="12:19" x14ac:dyDescent="0.25">
      <c r="L502" s="64">
        <v>40000799</v>
      </c>
      <c r="M502" s="67" t="s">
        <v>1228</v>
      </c>
      <c r="N502" s="66"/>
      <c r="O502" s="66"/>
      <c r="P502" s="66"/>
      <c r="Q502" s="66"/>
      <c r="R502" s="66"/>
      <c r="S502" s="66"/>
    </row>
    <row r="503" spans="12:19" x14ac:dyDescent="0.25">
      <c r="L503" s="64">
        <v>40000800</v>
      </c>
      <c r="M503" s="67" t="s">
        <v>1229</v>
      </c>
      <c r="N503" s="66"/>
      <c r="O503" s="66"/>
      <c r="P503" s="66"/>
      <c r="Q503" s="66"/>
      <c r="R503" s="66"/>
      <c r="S503" s="66"/>
    </row>
    <row r="504" spans="12:19" x14ac:dyDescent="0.25">
      <c r="L504" s="64">
        <v>40000802</v>
      </c>
      <c r="M504" s="67" t="s">
        <v>1230</v>
      </c>
      <c r="N504" s="66"/>
      <c r="O504" s="66"/>
      <c r="P504" s="66"/>
      <c r="Q504" s="66"/>
      <c r="R504" s="66"/>
      <c r="S504" s="66"/>
    </row>
    <row r="505" spans="12:19" x14ac:dyDescent="0.25">
      <c r="L505" s="64">
        <v>40000803</v>
      </c>
      <c r="M505" s="67" t="s">
        <v>1231</v>
      </c>
      <c r="N505" s="66"/>
      <c r="O505" s="66"/>
      <c r="P505" s="66"/>
      <c r="Q505" s="66"/>
      <c r="R505" s="66"/>
      <c r="S505" s="66"/>
    </row>
    <row r="506" spans="12:19" x14ac:dyDescent="0.25">
      <c r="L506" s="64">
        <v>40000804</v>
      </c>
      <c r="M506" s="67" t="s">
        <v>1232</v>
      </c>
      <c r="N506" s="66"/>
      <c r="O506" s="66"/>
      <c r="P506" s="66"/>
      <c r="Q506" s="66"/>
      <c r="R506" s="66"/>
      <c r="S506" s="66"/>
    </row>
    <row r="507" spans="12:19" x14ac:dyDescent="0.25">
      <c r="L507" s="64">
        <v>40000805</v>
      </c>
      <c r="M507" s="67" t="s">
        <v>1233</v>
      </c>
      <c r="N507" s="66"/>
      <c r="O507" s="66"/>
      <c r="P507" s="66"/>
      <c r="Q507" s="66"/>
      <c r="R507" s="66"/>
      <c r="S507" s="66"/>
    </row>
    <row r="508" spans="12:19" x14ac:dyDescent="0.25">
      <c r="L508" s="64">
        <v>40000807</v>
      </c>
      <c r="M508" s="67" t="s">
        <v>1234</v>
      </c>
      <c r="N508" s="66"/>
      <c r="O508" s="66"/>
      <c r="P508" s="66"/>
      <c r="Q508" s="66"/>
      <c r="R508" s="66"/>
      <c r="S508" s="66"/>
    </row>
    <row r="509" spans="12:19" x14ac:dyDescent="0.25">
      <c r="L509" s="64">
        <v>40000808</v>
      </c>
      <c r="M509" s="67" t="s">
        <v>1235</v>
      </c>
      <c r="N509" s="66"/>
      <c r="O509" s="66"/>
      <c r="P509" s="66"/>
      <c r="Q509" s="66"/>
      <c r="R509" s="66"/>
      <c r="S509" s="66"/>
    </row>
    <row r="510" spans="12:19" x14ac:dyDescent="0.25">
      <c r="L510" s="64">
        <v>40000809</v>
      </c>
      <c r="M510" s="67" t="s">
        <v>1236</v>
      </c>
      <c r="N510" s="66"/>
      <c r="O510" s="66"/>
      <c r="P510" s="66"/>
      <c r="Q510" s="66"/>
      <c r="R510" s="66"/>
      <c r="S510" s="66"/>
    </row>
    <row r="511" spans="12:19" x14ac:dyDescent="0.25">
      <c r="L511" s="64">
        <v>40000810</v>
      </c>
      <c r="M511" s="67" t="s">
        <v>1237</v>
      </c>
      <c r="N511" s="66"/>
      <c r="O511" s="66"/>
      <c r="P511" s="66"/>
      <c r="Q511" s="66"/>
      <c r="R511" s="66"/>
      <c r="S511" s="66"/>
    </row>
    <row r="512" spans="12:19" x14ac:dyDescent="0.25">
      <c r="L512" s="64">
        <v>40000811</v>
      </c>
      <c r="M512" s="67" t="s">
        <v>1238</v>
      </c>
      <c r="N512" s="66"/>
      <c r="O512" s="66"/>
      <c r="P512" s="66"/>
      <c r="Q512" s="66"/>
      <c r="R512" s="66"/>
      <c r="S512" s="66"/>
    </row>
    <row r="513" spans="12:19" x14ac:dyDescent="0.25">
      <c r="L513" s="64">
        <v>40000812</v>
      </c>
      <c r="M513" s="67" t="s">
        <v>1239</v>
      </c>
      <c r="N513" s="66"/>
      <c r="O513" s="66"/>
      <c r="P513" s="66"/>
      <c r="Q513" s="66"/>
      <c r="R513" s="66"/>
      <c r="S513" s="66"/>
    </row>
    <row r="514" spans="12:19" x14ac:dyDescent="0.25">
      <c r="L514" s="64">
        <v>40000813</v>
      </c>
      <c r="M514" s="67" t="s">
        <v>1240</v>
      </c>
      <c r="N514" s="66"/>
      <c r="O514" s="66"/>
      <c r="P514" s="66"/>
      <c r="Q514" s="66"/>
      <c r="R514" s="66"/>
      <c r="S514" s="66"/>
    </row>
    <row r="515" spans="12:19" x14ac:dyDescent="0.25">
      <c r="L515" s="64">
        <v>40000814</v>
      </c>
      <c r="M515" s="67" t="s">
        <v>1241</v>
      </c>
      <c r="N515" s="66"/>
      <c r="O515" s="66"/>
      <c r="P515" s="66"/>
      <c r="Q515" s="66"/>
      <c r="R515" s="66"/>
      <c r="S515" s="66"/>
    </row>
    <row r="516" spans="12:19" x14ac:dyDescent="0.25">
      <c r="L516" s="64">
        <v>40000816</v>
      </c>
      <c r="M516" s="67" t="s">
        <v>1242</v>
      </c>
      <c r="N516" s="66"/>
      <c r="O516" s="66"/>
      <c r="P516" s="66"/>
      <c r="Q516" s="66"/>
      <c r="R516" s="66"/>
      <c r="S516" s="66"/>
    </row>
    <row r="517" spans="12:19" x14ac:dyDescent="0.25">
      <c r="L517" s="64">
        <v>40000817</v>
      </c>
      <c r="M517" s="67" t="s">
        <v>1243</v>
      </c>
      <c r="N517" s="66"/>
      <c r="O517" s="66"/>
      <c r="P517" s="66"/>
      <c r="Q517" s="66"/>
      <c r="R517" s="66"/>
      <c r="S517" s="66"/>
    </row>
    <row r="518" spans="12:19" x14ac:dyDescent="0.25">
      <c r="L518" s="64">
        <v>40000818</v>
      </c>
      <c r="M518" s="67" t="s">
        <v>1244</v>
      </c>
      <c r="N518" s="66"/>
      <c r="O518" s="66"/>
      <c r="P518" s="66"/>
      <c r="Q518" s="66"/>
      <c r="R518" s="66"/>
      <c r="S518" s="66"/>
    </row>
    <row r="519" spans="12:19" x14ac:dyDescent="0.25">
      <c r="L519" s="64">
        <v>40000819</v>
      </c>
      <c r="M519" s="67" t="s">
        <v>1245</v>
      </c>
      <c r="N519" s="66"/>
      <c r="O519" s="66"/>
      <c r="P519" s="66"/>
      <c r="Q519" s="66"/>
      <c r="R519" s="66"/>
      <c r="S519" s="66"/>
    </row>
    <row r="520" spans="12:19" x14ac:dyDescent="0.25">
      <c r="L520" s="64">
        <v>40000820</v>
      </c>
      <c r="M520" s="67" t="s">
        <v>1246</v>
      </c>
      <c r="N520" s="66"/>
      <c r="O520" s="66"/>
      <c r="P520" s="66"/>
      <c r="Q520" s="66"/>
      <c r="R520" s="66"/>
      <c r="S520" s="66"/>
    </row>
    <row r="521" spans="12:19" x14ac:dyDescent="0.25">
      <c r="L521" s="64">
        <v>40000821</v>
      </c>
      <c r="M521" s="67" t="s">
        <v>1247</v>
      </c>
      <c r="N521" s="66"/>
      <c r="O521" s="66"/>
      <c r="P521" s="66"/>
      <c r="Q521" s="66"/>
      <c r="R521" s="66"/>
      <c r="S521" s="66"/>
    </row>
    <row r="522" spans="12:19" x14ac:dyDescent="0.25">
      <c r="L522" s="64">
        <v>40000823</v>
      </c>
      <c r="M522" s="67" t="s">
        <v>1248</v>
      </c>
      <c r="N522" s="66"/>
      <c r="O522" s="66"/>
      <c r="P522" s="66"/>
      <c r="Q522" s="66"/>
      <c r="R522" s="66"/>
      <c r="S522" s="66"/>
    </row>
    <row r="523" spans="12:19" x14ac:dyDescent="0.25">
      <c r="L523" s="64">
        <v>40000824</v>
      </c>
      <c r="M523" s="67" t="s">
        <v>1249</v>
      </c>
      <c r="N523" s="66"/>
      <c r="O523" s="66"/>
      <c r="P523" s="66"/>
      <c r="Q523" s="66"/>
      <c r="R523" s="66"/>
      <c r="S523" s="66"/>
    </row>
    <row r="524" spans="12:19" x14ac:dyDescent="0.25">
      <c r="L524" s="64">
        <v>40000825</v>
      </c>
      <c r="M524" s="67" t="s">
        <v>1250</v>
      </c>
      <c r="N524" s="66"/>
      <c r="O524" s="66"/>
      <c r="P524" s="66"/>
      <c r="Q524" s="66"/>
      <c r="R524" s="66"/>
      <c r="S524" s="66"/>
    </row>
    <row r="525" spans="12:19" x14ac:dyDescent="0.25">
      <c r="L525" s="64">
        <v>40000826</v>
      </c>
      <c r="M525" s="67" t="s">
        <v>1251</v>
      </c>
      <c r="N525" s="66"/>
      <c r="O525" s="66"/>
      <c r="P525" s="66"/>
      <c r="Q525" s="66"/>
      <c r="R525" s="66"/>
      <c r="S525" s="66"/>
    </row>
    <row r="526" spans="12:19" x14ac:dyDescent="0.25">
      <c r="L526" s="64">
        <v>40000827</v>
      </c>
      <c r="M526" s="67" t="s">
        <v>1252</v>
      </c>
      <c r="N526" s="66"/>
      <c r="O526" s="66"/>
      <c r="P526" s="66"/>
      <c r="Q526" s="66"/>
      <c r="R526" s="66"/>
      <c r="S526" s="66"/>
    </row>
    <row r="527" spans="12:19" x14ac:dyDescent="0.25">
      <c r="L527" s="64">
        <v>40000828</v>
      </c>
      <c r="M527" s="67" t="s">
        <v>1253</v>
      </c>
      <c r="N527" s="66"/>
      <c r="O527" s="66"/>
      <c r="P527" s="66"/>
      <c r="Q527" s="66"/>
      <c r="R527" s="66"/>
      <c r="S527" s="66"/>
    </row>
    <row r="528" spans="12:19" x14ac:dyDescent="0.25">
      <c r="L528" s="64">
        <v>40000829</v>
      </c>
      <c r="M528" s="67" t="s">
        <v>1254</v>
      </c>
      <c r="N528" s="66"/>
      <c r="O528" s="66"/>
      <c r="P528" s="66"/>
      <c r="Q528" s="66"/>
      <c r="R528" s="66"/>
      <c r="S528" s="66"/>
    </row>
    <row r="529" spans="12:19" x14ac:dyDescent="0.25">
      <c r="L529" s="64">
        <v>40000830</v>
      </c>
      <c r="M529" s="67" t="s">
        <v>1255</v>
      </c>
      <c r="N529" s="66"/>
      <c r="O529" s="66"/>
      <c r="P529" s="66"/>
      <c r="Q529" s="66"/>
      <c r="R529" s="66"/>
      <c r="S529" s="66"/>
    </row>
    <row r="530" spans="12:19" x14ac:dyDescent="0.25">
      <c r="L530" s="64">
        <v>40000831</v>
      </c>
      <c r="M530" s="67" t="s">
        <v>1256</v>
      </c>
      <c r="N530" s="66"/>
      <c r="O530" s="66"/>
      <c r="P530" s="66"/>
      <c r="Q530" s="66"/>
      <c r="R530" s="66"/>
      <c r="S530" s="66"/>
    </row>
    <row r="531" spans="12:19" x14ac:dyDescent="0.25">
      <c r="L531" s="64">
        <v>40000832</v>
      </c>
      <c r="M531" s="67" t="s">
        <v>1257</v>
      </c>
      <c r="N531" s="66"/>
      <c r="O531" s="66"/>
      <c r="P531" s="66"/>
      <c r="Q531" s="66"/>
      <c r="R531" s="66"/>
      <c r="S531" s="66"/>
    </row>
    <row r="532" spans="12:19" x14ac:dyDescent="0.25">
      <c r="L532" s="64">
        <v>40000833</v>
      </c>
      <c r="M532" s="67" t="s">
        <v>1258</v>
      </c>
      <c r="N532" s="66"/>
      <c r="O532" s="66"/>
      <c r="P532" s="66"/>
      <c r="Q532" s="66"/>
      <c r="R532" s="66"/>
      <c r="S532" s="66"/>
    </row>
    <row r="533" spans="12:19" x14ac:dyDescent="0.25">
      <c r="L533" s="64">
        <v>40000834</v>
      </c>
      <c r="M533" s="67" t="s">
        <v>1259</v>
      </c>
      <c r="N533" s="66"/>
      <c r="O533" s="66"/>
      <c r="P533" s="66"/>
      <c r="Q533" s="66"/>
      <c r="R533" s="66"/>
      <c r="S533" s="66"/>
    </row>
    <row r="534" spans="12:19" x14ac:dyDescent="0.25">
      <c r="L534" s="64">
        <v>40000835</v>
      </c>
      <c r="M534" s="67" t="s">
        <v>1260</v>
      </c>
      <c r="N534" s="66"/>
      <c r="O534" s="66"/>
      <c r="P534" s="66"/>
      <c r="Q534" s="66"/>
      <c r="R534" s="66"/>
      <c r="S534" s="66"/>
    </row>
    <row r="535" spans="12:19" x14ac:dyDescent="0.25">
      <c r="L535" s="64">
        <v>40000836</v>
      </c>
      <c r="M535" s="67" t="s">
        <v>1261</v>
      </c>
      <c r="N535" s="66"/>
      <c r="O535" s="66"/>
      <c r="P535" s="66"/>
      <c r="Q535" s="66"/>
      <c r="R535" s="66"/>
      <c r="S535" s="66"/>
    </row>
    <row r="536" spans="12:19" x14ac:dyDescent="0.25">
      <c r="L536" s="64">
        <v>40000838</v>
      </c>
      <c r="M536" s="67" t="s">
        <v>1262</v>
      </c>
      <c r="N536" s="66"/>
      <c r="O536" s="66"/>
      <c r="P536" s="66"/>
      <c r="Q536" s="66"/>
      <c r="R536" s="66"/>
      <c r="S536" s="66"/>
    </row>
    <row r="537" spans="12:19" x14ac:dyDescent="0.25">
      <c r="L537" s="64">
        <v>40000839</v>
      </c>
      <c r="M537" s="67" t="s">
        <v>1263</v>
      </c>
      <c r="N537" s="66"/>
      <c r="O537" s="66"/>
      <c r="P537" s="66"/>
      <c r="Q537" s="66"/>
      <c r="R537" s="66"/>
      <c r="S537" s="66"/>
    </row>
    <row r="538" spans="12:19" x14ac:dyDescent="0.25">
      <c r="L538" s="64">
        <v>40000840</v>
      </c>
      <c r="M538" s="67" t="s">
        <v>1264</v>
      </c>
      <c r="N538" s="66"/>
      <c r="O538" s="66"/>
      <c r="P538" s="66"/>
      <c r="Q538" s="66"/>
      <c r="R538" s="66"/>
      <c r="S538" s="66"/>
    </row>
    <row r="539" spans="12:19" x14ac:dyDescent="0.25">
      <c r="L539" s="64">
        <v>40000841</v>
      </c>
      <c r="M539" s="67" t="s">
        <v>1265</v>
      </c>
      <c r="N539" s="66"/>
      <c r="O539" s="66"/>
      <c r="P539" s="66"/>
      <c r="Q539" s="66"/>
      <c r="R539" s="66"/>
      <c r="S539" s="66"/>
    </row>
    <row r="540" spans="12:19" x14ac:dyDescent="0.25">
      <c r="L540" s="64">
        <v>40000842</v>
      </c>
      <c r="M540" s="67" t="s">
        <v>1266</v>
      </c>
      <c r="N540" s="66"/>
      <c r="O540" s="66"/>
      <c r="P540" s="66"/>
      <c r="Q540" s="66"/>
      <c r="R540" s="66"/>
      <c r="S540" s="66"/>
    </row>
    <row r="541" spans="12:19" x14ac:dyDescent="0.25">
      <c r="L541" s="64">
        <v>40000843</v>
      </c>
      <c r="M541" s="67" t="s">
        <v>1267</v>
      </c>
      <c r="N541" s="66"/>
      <c r="O541" s="66"/>
      <c r="P541" s="66"/>
      <c r="Q541" s="66"/>
      <c r="R541" s="66"/>
      <c r="S541" s="66"/>
    </row>
    <row r="542" spans="12:19" x14ac:dyDescent="0.25">
      <c r="L542" s="64">
        <v>40000845</v>
      </c>
      <c r="M542" s="67" t="s">
        <v>1268</v>
      </c>
      <c r="N542" s="66"/>
      <c r="O542" s="66"/>
      <c r="P542" s="66"/>
      <c r="Q542" s="66"/>
      <c r="R542" s="66"/>
      <c r="S542" s="66"/>
    </row>
    <row r="543" spans="12:19" x14ac:dyDescent="0.25">
      <c r="L543" s="64">
        <v>40000846</v>
      </c>
      <c r="M543" s="67" t="s">
        <v>1269</v>
      </c>
      <c r="N543" s="66"/>
      <c r="O543" s="66"/>
      <c r="P543" s="66"/>
      <c r="Q543" s="66"/>
      <c r="R543" s="66"/>
      <c r="S543" s="66"/>
    </row>
    <row r="544" spans="12:19" x14ac:dyDescent="0.25">
      <c r="L544" s="64">
        <v>40000847</v>
      </c>
      <c r="M544" s="67" t="s">
        <v>1270</v>
      </c>
      <c r="N544" s="66"/>
      <c r="O544" s="66"/>
      <c r="P544" s="66"/>
      <c r="Q544" s="66"/>
      <c r="R544" s="66"/>
      <c r="S544" s="66"/>
    </row>
    <row r="545" spans="12:19" x14ac:dyDescent="0.25">
      <c r="L545" s="64">
        <v>40000848</v>
      </c>
      <c r="M545" s="67" t="s">
        <v>1271</v>
      </c>
      <c r="N545" s="66"/>
      <c r="O545" s="66"/>
      <c r="P545" s="66"/>
      <c r="Q545" s="66"/>
      <c r="R545" s="66"/>
      <c r="S545" s="66"/>
    </row>
    <row r="546" spans="12:19" x14ac:dyDescent="0.25">
      <c r="L546" s="64">
        <v>40000849</v>
      </c>
      <c r="M546" s="67" t="s">
        <v>1272</v>
      </c>
      <c r="N546" s="66"/>
      <c r="O546" s="66"/>
      <c r="P546" s="66"/>
      <c r="Q546" s="66"/>
      <c r="R546" s="66"/>
      <c r="S546" s="66"/>
    </row>
    <row r="547" spans="12:19" x14ac:dyDescent="0.25">
      <c r="L547" s="64">
        <v>40000850</v>
      </c>
      <c r="M547" s="67" t="s">
        <v>1273</v>
      </c>
      <c r="N547" s="66"/>
      <c r="O547" s="66"/>
      <c r="P547" s="66"/>
      <c r="Q547" s="66"/>
      <c r="R547" s="66"/>
      <c r="S547" s="66"/>
    </row>
    <row r="548" spans="12:19" x14ac:dyDescent="0.25">
      <c r="L548" s="64">
        <v>40000852</v>
      </c>
      <c r="M548" s="67" t="s">
        <v>1274</v>
      </c>
      <c r="N548" s="66"/>
      <c r="O548" s="66"/>
      <c r="P548" s="66"/>
      <c r="Q548" s="66"/>
      <c r="R548" s="66"/>
      <c r="S548" s="66"/>
    </row>
    <row r="549" spans="12:19" x14ac:dyDescent="0.25">
      <c r="L549" s="64">
        <v>40000853</v>
      </c>
      <c r="M549" s="67" t="s">
        <v>1275</v>
      </c>
      <c r="N549" s="66"/>
      <c r="O549" s="66"/>
      <c r="P549" s="66"/>
      <c r="Q549" s="66"/>
      <c r="R549" s="66"/>
      <c r="S549" s="66"/>
    </row>
    <row r="550" spans="12:19" x14ac:dyDescent="0.25">
      <c r="L550" s="64">
        <v>40000854</v>
      </c>
      <c r="M550" s="67" t="s">
        <v>1276</v>
      </c>
      <c r="N550" s="66"/>
      <c r="O550" s="66"/>
      <c r="P550" s="66"/>
      <c r="Q550" s="66"/>
      <c r="R550" s="66"/>
      <c r="S550" s="66"/>
    </row>
    <row r="551" spans="12:19" x14ac:dyDescent="0.25">
      <c r="L551" s="64">
        <v>40000855</v>
      </c>
      <c r="M551" s="67" t="s">
        <v>1277</v>
      </c>
      <c r="N551" s="66"/>
      <c r="O551" s="66"/>
      <c r="P551" s="66"/>
      <c r="Q551" s="66"/>
      <c r="R551" s="66"/>
      <c r="S551" s="66"/>
    </row>
    <row r="552" spans="12:19" x14ac:dyDescent="0.25">
      <c r="L552" s="64">
        <v>40000856</v>
      </c>
      <c r="M552" s="67" t="s">
        <v>1278</v>
      </c>
      <c r="N552" s="66"/>
      <c r="O552" s="66"/>
      <c r="P552" s="66"/>
      <c r="Q552" s="66"/>
      <c r="R552" s="66"/>
      <c r="S552" s="66"/>
    </row>
    <row r="553" spans="12:19" x14ac:dyDescent="0.25">
      <c r="L553" s="64">
        <v>40000857</v>
      </c>
      <c r="M553" s="67" t="s">
        <v>1279</v>
      </c>
      <c r="N553" s="66"/>
      <c r="O553" s="66"/>
      <c r="P553" s="66"/>
      <c r="Q553" s="66"/>
      <c r="R553" s="66"/>
      <c r="S553" s="66"/>
    </row>
    <row r="554" spans="12:19" x14ac:dyDescent="0.25">
      <c r="L554" s="64">
        <v>40000858</v>
      </c>
      <c r="M554" s="67" t="s">
        <v>1280</v>
      </c>
      <c r="N554" s="66"/>
      <c r="O554" s="66"/>
      <c r="P554" s="66"/>
      <c r="Q554" s="66"/>
      <c r="R554" s="66"/>
      <c r="S554" s="66"/>
    </row>
    <row r="555" spans="12:19" x14ac:dyDescent="0.25">
      <c r="L555" s="64">
        <v>40000859</v>
      </c>
      <c r="M555" s="67" t="s">
        <v>1281</v>
      </c>
      <c r="N555" s="66"/>
      <c r="O555" s="66"/>
      <c r="P555" s="66"/>
      <c r="Q555" s="66"/>
      <c r="R555" s="66"/>
      <c r="S555" s="66"/>
    </row>
    <row r="556" spans="12:19" x14ac:dyDescent="0.25">
      <c r="L556" s="64">
        <v>40000862</v>
      </c>
      <c r="M556" s="67" t="s">
        <v>1282</v>
      </c>
      <c r="N556" s="66"/>
      <c r="O556" s="66"/>
      <c r="P556" s="66"/>
      <c r="Q556" s="66"/>
      <c r="R556" s="66"/>
      <c r="S556" s="66"/>
    </row>
    <row r="557" spans="12:19" x14ac:dyDescent="0.25">
      <c r="L557" s="64">
        <v>40000863</v>
      </c>
      <c r="M557" s="67" t="s">
        <v>1283</v>
      </c>
      <c r="N557" s="66"/>
      <c r="O557" s="66"/>
      <c r="P557" s="66"/>
      <c r="Q557" s="66"/>
      <c r="R557" s="66"/>
      <c r="S557" s="66"/>
    </row>
    <row r="558" spans="12:19" x14ac:dyDescent="0.25">
      <c r="L558" s="64">
        <v>40000864</v>
      </c>
      <c r="M558" s="67" t="s">
        <v>1284</v>
      </c>
      <c r="N558" s="66"/>
      <c r="O558" s="66"/>
      <c r="P558" s="66"/>
      <c r="Q558" s="66"/>
      <c r="R558" s="66"/>
      <c r="S558" s="66"/>
    </row>
    <row r="559" spans="12:19" x14ac:dyDescent="0.25">
      <c r="L559" s="64">
        <v>40000865</v>
      </c>
      <c r="M559" s="67" t="s">
        <v>1285</v>
      </c>
      <c r="N559" s="66"/>
      <c r="O559" s="66"/>
      <c r="P559" s="66"/>
      <c r="Q559" s="66"/>
      <c r="R559" s="66"/>
      <c r="S559" s="66"/>
    </row>
    <row r="560" spans="12:19" x14ac:dyDescent="0.25">
      <c r="L560" s="64">
        <v>40000866</v>
      </c>
      <c r="M560" s="67" t="s">
        <v>1286</v>
      </c>
      <c r="N560" s="66"/>
      <c r="O560" s="66"/>
      <c r="P560" s="66"/>
      <c r="Q560" s="66"/>
      <c r="R560" s="66"/>
      <c r="S560" s="66"/>
    </row>
    <row r="561" spans="12:19" x14ac:dyDescent="0.25">
      <c r="L561" s="64">
        <v>40000867</v>
      </c>
      <c r="M561" s="67" t="s">
        <v>1287</v>
      </c>
      <c r="N561" s="66"/>
      <c r="O561" s="66"/>
      <c r="P561" s="66"/>
      <c r="Q561" s="66"/>
      <c r="R561" s="66"/>
      <c r="S561" s="66"/>
    </row>
    <row r="562" spans="12:19" x14ac:dyDescent="0.25">
      <c r="L562" s="64">
        <v>40000868</v>
      </c>
      <c r="M562" s="67" t="s">
        <v>1288</v>
      </c>
      <c r="N562" s="66"/>
      <c r="O562" s="66"/>
      <c r="P562" s="66"/>
      <c r="Q562" s="66"/>
      <c r="R562" s="66"/>
      <c r="S562" s="66"/>
    </row>
    <row r="563" spans="12:19" x14ac:dyDescent="0.25">
      <c r="L563" s="64">
        <v>40000869</v>
      </c>
      <c r="M563" s="67" t="s">
        <v>1289</v>
      </c>
      <c r="N563" s="66"/>
      <c r="O563" s="66"/>
      <c r="P563" s="66"/>
      <c r="Q563" s="66"/>
      <c r="R563" s="66"/>
      <c r="S563" s="66"/>
    </row>
    <row r="564" spans="12:19" x14ac:dyDescent="0.25">
      <c r="L564" s="64">
        <v>40000870</v>
      </c>
      <c r="M564" s="67" t="s">
        <v>1290</v>
      </c>
      <c r="N564" s="66"/>
      <c r="O564" s="66"/>
      <c r="P564" s="66"/>
      <c r="Q564" s="66"/>
      <c r="R564" s="66"/>
      <c r="S564" s="66"/>
    </row>
    <row r="565" spans="12:19" x14ac:dyDescent="0.25">
      <c r="L565" s="64">
        <v>40000871</v>
      </c>
      <c r="M565" s="67" t="s">
        <v>1291</v>
      </c>
      <c r="N565" s="66"/>
      <c r="O565" s="66"/>
      <c r="P565" s="66"/>
      <c r="Q565" s="66"/>
      <c r="R565" s="66"/>
      <c r="S565" s="66"/>
    </row>
    <row r="566" spans="12:19" x14ac:dyDescent="0.25">
      <c r="L566" s="64">
        <v>40000872</v>
      </c>
      <c r="M566" s="67" t="s">
        <v>1292</v>
      </c>
      <c r="N566" s="66"/>
      <c r="O566" s="66"/>
      <c r="P566" s="66"/>
      <c r="Q566" s="66"/>
      <c r="R566" s="66"/>
      <c r="S566" s="66"/>
    </row>
    <row r="567" spans="12:19" x14ac:dyDescent="0.25">
      <c r="L567" s="64">
        <v>40000873</v>
      </c>
      <c r="M567" s="67" t="s">
        <v>1293</v>
      </c>
      <c r="N567" s="66"/>
      <c r="O567" s="66"/>
      <c r="P567" s="66"/>
      <c r="Q567" s="66"/>
      <c r="R567" s="66"/>
      <c r="S567" s="66"/>
    </row>
    <row r="568" spans="12:19" x14ac:dyDescent="0.25">
      <c r="L568" s="64">
        <v>40000874</v>
      </c>
      <c r="M568" s="67" t="s">
        <v>1294</v>
      </c>
      <c r="N568" s="66"/>
      <c r="O568" s="66"/>
      <c r="P568" s="66"/>
      <c r="Q568" s="66"/>
      <c r="R568" s="66"/>
      <c r="S568" s="66"/>
    </row>
    <row r="569" spans="12:19" x14ac:dyDescent="0.25">
      <c r="L569" s="64">
        <v>40000875</v>
      </c>
      <c r="M569" s="67" t="s">
        <v>1295</v>
      </c>
      <c r="N569" s="66"/>
      <c r="O569" s="66"/>
      <c r="P569" s="66"/>
      <c r="Q569" s="66"/>
      <c r="R569" s="66"/>
      <c r="S569" s="66"/>
    </row>
    <row r="570" spans="12:19" x14ac:dyDescent="0.25">
      <c r="L570" s="64">
        <v>40000876</v>
      </c>
      <c r="M570" s="67" t="s">
        <v>1296</v>
      </c>
      <c r="N570" s="66"/>
      <c r="O570" s="66"/>
      <c r="P570" s="66"/>
      <c r="Q570" s="66"/>
      <c r="R570" s="66"/>
      <c r="S570" s="66"/>
    </row>
    <row r="571" spans="12:19" x14ac:dyDescent="0.25">
      <c r="L571" s="64">
        <v>40000877</v>
      </c>
      <c r="M571" s="67" t="s">
        <v>1297</v>
      </c>
      <c r="N571" s="66"/>
      <c r="O571" s="66"/>
      <c r="P571" s="66"/>
      <c r="Q571" s="66"/>
      <c r="R571" s="66"/>
      <c r="S571" s="66"/>
    </row>
    <row r="572" spans="12:19" x14ac:dyDescent="0.25">
      <c r="L572" s="64">
        <v>40000878</v>
      </c>
      <c r="M572" s="67" t="s">
        <v>1298</v>
      </c>
      <c r="N572" s="66"/>
      <c r="O572" s="66"/>
      <c r="P572" s="66"/>
      <c r="Q572" s="66"/>
      <c r="R572" s="66"/>
      <c r="S572" s="66"/>
    </row>
    <row r="573" spans="12:19" x14ac:dyDescent="0.25">
      <c r="L573" s="64">
        <v>40000879</v>
      </c>
      <c r="M573" s="67" t="s">
        <v>1299</v>
      </c>
      <c r="N573" s="66"/>
      <c r="O573" s="66"/>
      <c r="P573" s="66"/>
      <c r="Q573" s="66"/>
      <c r="R573" s="66"/>
      <c r="S573" s="66"/>
    </row>
    <row r="574" spans="12:19" x14ac:dyDescent="0.25">
      <c r="L574" s="64">
        <v>40000880</v>
      </c>
      <c r="M574" s="67" t="s">
        <v>1300</v>
      </c>
      <c r="N574" s="66"/>
      <c r="O574" s="66"/>
      <c r="P574" s="66"/>
      <c r="Q574" s="66"/>
      <c r="R574" s="66"/>
      <c r="S574" s="66"/>
    </row>
    <row r="575" spans="12:19" x14ac:dyDescent="0.25">
      <c r="L575" s="64">
        <v>40000881</v>
      </c>
      <c r="M575" s="67" t="s">
        <v>1301</v>
      </c>
      <c r="N575" s="66"/>
      <c r="O575" s="66"/>
      <c r="P575" s="66"/>
      <c r="Q575" s="66"/>
      <c r="R575" s="66"/>
      <c r="S575" s="66"/>
    </row>
    <row r="576" spans="12:19" x14ac:dyDescent="0.25">
      <c r="L576" s="64">
        <v>40000882</v>
      </c>
      <c r="M576" s="67" t="s">
        <v>1302</v>
      </c>
      <c r="N576" s="66"/>
      <c r="O576" s="66"/>
      <c r="P576" s="66"/>
      <c r="Q576" s="66"/>
      <c r="R576" s="66"/>
      <c r="S576" s="66"/>
    </row>
    <row r="577" spans="12:19" x14ac:dyDescent="0.25">
      <c r="L577" s="64">
        <v>40000884</v>
      </c>
      <c r="M577" s="67" t="s">
        <v>1303</v>
      </c>
      <c r="N577" s="66"/>
      <c r="O577" s="66"/>
      <c r="P577" s="66"/>
      <c r="Q577" s="66"/>
      <c r="R577" s="66"/>
      <c r="S577" s="66"/>
    </row>
    <row r="578" spans="12:19" x14ac:dyDescent="0.25">
      <c r="L578" s="64">
        <v>40000885</v>
      </c>
      <c r="M578" s="67" t="s">
        <v>1304</v>
      </c>
      <c r="N578" s="66"/>
      <c r="O578" s="66"/>
      <c r="P578" s="66"/>
      <c r="Q578" s="66"/>
      <c r="R578" s="66"/>
      <c r="S578" s="66"/>
    </row>
    <row r="579" spans="12:19" x14ac:dyDescent="0.25">
      <c r="L579" s="64">
        <v>40000886</v>
      </c>
      <c r="M579" s="67" t="s">
        <v>1305</v>
      </c>
      <c r="N579" s="66"/>
      <c r="O579" s="66"/>
      <c r="P579" s="66"/>
      <c r="Q579" s="66"/>
      <c r="R579" s="66"/>
      <c r="S579" s="66"/>
    </row>
    <row r="580" spans="12:19" x14ac:dyDescent="0.25">
      <c r="L580" s="64">
        <v>40000887</v>
      </c>
      <c r="M580" s="67" t="s">
        <v>1306</v>
      </c>
      <c r="N580" s="66"/>
      <c r="O580" s="66"/>
      <c r="P580" s="66"/>
      <c r="Q580" s="66"/>
      <c r="R580" s="66"/>
      <c r="S580" s="66"/>
    </row>
    <row r="581" spans="12:19" x14ac:dyDescent="0.25">
      <c r="L581" s="64">
        <v>40000888</v>
      </c>
      <c r="M581" s="67" t="s">
        <v>1307</v>
      </c>
      <c r="N581" s="66"/>
      <c r="O581" s="66"/>
      <c r="P581" s="66"/>
      <c r="Q581" s="66"/>
      <c r="R581" s="66"/>
      <c r="S581" s="66"/>
    </row>
    <row r="582" spans="12:19" x14ac:dyDescent="0.25">
      <c r="L582" s="64">
        <v>40000889</v>
      </c>
      <c r="M582" s="67" t="s">
        <v>1308</v>
      </c>
      <c r="N582" s="66"/>
      <c r="O582" s="66"/>
      <c r="P582" s="66"/>
      <c r="Q582" s="66"/>
      <c r="R582" s="66"/>
      <c r="S582" s="66"/>
    </row>
    <row r="583" spans="12:19" x14ac:dyDescent="0.25">
      <c r="L583" s="64">
        <v>40000890</v>
      </c>
      <c r="M583" s="67" t="s">
        <v>1309</v>
      </c>
      <c r="N583" s="66"/>
      <c r="O583" s="66"/>
      <c r="P583" s="66"/>
      <c r="Q583" s="66"/>
      <c r="R583" s="66"/>
      <c r="S583" s="66"/>
    </row>
    <row r="584" spans="12:19" x14ac:dyDescent="0.25">
      <c r="L584" s="64">
        <v>40000891</v>
      </c>
      <c r="M584" s="67" t="s">
        <v>1310</v>
      </c>
      <c r="N584" s="66"/>
      <c r="O584" s="66"/>
      <c r="P584" s="66"/>
      <c r="Q584" s="66"/>
      <c r="R584" s="66"/>
      <c r="S584" s="66"/>
    </row>
    <row r="585" spans="12:19" x14ac:dyDescent="0.25">
      <c r="L585" s="64">
        <v>40000892</v>
      </c>
      <c r="M585" s="67" t="s">
        <v>1311</v>
      </c>
      <c r="N585" s="66"/>
      <c r="O585" s="66"/>
      <c r="P585" s="66"/>
      <c r="Q585" s="66"/>
      <c r="R585" s="66"/>
      <c r="S585" s="66"/>
    </row>
    <row r="586" spans="12:19" x14ac:dyDescent="0.25">
      <c r="L586" s="64">
        <v>40000893</v>
      </c>
      <c r="M586" s="67" t="s">
        <v>1312</v>
      </c>
      <c r="N586" s="66"/>
      <c r="O586" s="66"/>
      <c r="P586" s="66"/>
      <c r="Q586" s="66"/>
      <c r="R586" s="66"/>
      <c r="S586" s="66"/>
    </row>
    <row r="587" spans="12:19" x14ac:dyDescent="0.25">
      <c r="L587" s="64">
        <v>40000895</v>
      </c>
      <c r="M587" s="67" t="s">
        <v>1313</v>
      </c>
      <c r="N587" s="66"/>
      <c r="O587" s="66"/>
      <c r="P587" s="66"/>
      <c r="Q587" s="66"/>
      <c r="R587" s="66"/>
      <c r="S587" s="66"/>
    </row>
    <row r="588" spans="12:19" x14ac:dyDescent="0.25">
      <c r="L588" s="64">
        <v>40000896</v>
      </c>
      <c r="M588" s="67" t="s">
        <v>1314</v>
      </c>
      <c r="N588" s="66"/>
      <c r="O588" s="66"/>
      <c r="P588" s="66"/>
      <c r="Q588" s="66"/>
      <c r="R588" s="66"/>
      <c r="S588" s="66"/>
    </row>
    <row r="589" spans="12:19" x14ac:dyDescent="0.25">
      <c r="L589" s="64">
        <v>40000897</v>
      </c>
      <c r="M589" s="67" t="s">
        <v>1652</v>
      </c>
      <c r="N589" s="66"/>
      <c r="O589" s="66"/>
      <c r="P589" s="66"/>
      <c r="Q589" s="66"/>
      <c r="R589" s="66"/>
      <c r="S589" s="66"/>
    </row>
    <row r="590" spans="12:19" x14ac:dyDescent="0.25">
      <c r="L590" s="64">
        <v>40000898</v>
      </c>
      <c r="M590" s="67" t="s">
        <v>1315</v>
      </c>
      <c r="N590" s="66"/>
      <c r="O590" s="66"/>
      <c r="P590" s="66"/>
      <c r="Q590" s="66"/>
      <c r="R590" s="66"/>
      <c r="S590" s="66"/>
    </row>
    <row r="591" spans="12:19" x14ac:dyDescent="0.25">
      <c r="L591" s="64">
        <v>40000899</v>
      </c>
      <c r="M591" s="67" t="s">
        <v>1316</v>
      </c>
      <c r="N591" s="66"/>
      <c r="O591" s="66"/>
      <c r="P591" s="66"/>
      <c r="Q591" s="66"/>
      <c r="R591" s="66"/>
      <c r="S591" s="66"/>
    </row>
    <row r="592" spans="12:19" x14ac:dyDescent="0.25">
      <c r="L592" s="64">
        <v>40000901</v>
      </c>
      <c r="M592" s="67" t="s">
        <v>1317</v>
      </c>
      <c r="N592" s="66"/>
      <c r="O592" s="66"/>
      <c r="P592" s="66"/>
      <c r="Q592" s="66"/>
      <c r="R592" s="66"/>
      <c r="S592" s="66"/>
    </row>
    <row r="593" spans="12:19" x14ac:dyDescent="0.25">
      <c r="L593" s="64">
        <v>40000902</v>
      </c>
      <c r="M593" s="67" t="s">
        <v>1318</v>
      </c>
      <c r="N593" s="66"/>
      <c r="O593" s="66"/>
      <c r="P593" s="66"/>
      <c r="Q593" s="66"/>
      <c r="R593" s="66"/>
      <c r="S593" s="66"/>
    </row>
    <row r="594" spans="12:19" x14ac:dyDescent="0.25">
      <c r="L594" s="64">
        <v>40000903</v>
      </c>
      <c r="M594" s="67" t="s">
        <v>1319</v>
      </c>
      <c r="N594" s="66"/>
      <c r="O594" s="66"/>
      <c r="P594" s="66"/>
      <c r="Q594" s="66"/>
      <c r="R594" s="66"/>
      <c r="S594" s="66"/>
    </row>
    <row r="595" spans="12:19" x14ac:dyDescent="0.25">
      <c r="L595" s="64">
        <v>40000904</v>
      </c>
      <c r="M595" s="67" t="s">
        <v>1320</v>
      </c>
      <c r="N595" s="66"/>
      <c r="O595" s="66"/>
      <c r="P595" s="66"/>
      <c r="Q595" s="66"/>
      <c r="R595" s="66"/>
      <c r="S595" s="66"/>
    </row>
    <row r="596" spans="12:19" x14ac:dyDescent="0.25">
      <c r="L596" s="64">
        <v>40000905</v>
      </c>
      <c r="M596" s="67" t="s">
        <v>1321</v>
      </c>
      <c r="N596" s="66"/>
      <c r="O596" s="66"/>
      <c r="P596" s="66"/>
      <c r="Q596" s="66"/>
      <c r="R596" s="66"/>
      <c r="S596" s="66"/>
    </row>
    <row r="597" spans="12:19" x14ac:dyDescent="0.25">
      <c r="L597" s="64">
        <v>40000906</v>
      </c>
      <c r="M597" s="67" t="s">
        <v>1322</v>
      </c>
      <c r="N597" s="66"/>
      <c r="O597" s="66"/>
      <c r="P597" s="66"/>
      <c r="Q597" s="66"/>
      <c r="R597" s="66"/>
      <c r="S597" s="66"/>
    </row>
    <row r="598" spans="12:19" x14ac:dyDescent="0.25">
      <c r="L598" s="64">
        <v>40000907</v>
      </c>
      <c r="M598" s="67" t="s">
        <v>1323</v>
      </c>
      <c r="N598" s="66"/>
      <c r="O598" s="66"/>
      <c r="P598" s="66"/>
      <c r="Q598" s="66"/>
      <c r="R598" s="66"/>
      <c r="S598" s="66"/>
    </row>
    <row r="599" spans="12:19" x14ac:dyDescent="0.25">
      <c r="L599" s="64">
        <v>40000908</v>
      </c>
      <c r="M599" s="67" t="s">
        <v>1324</v>
      </c>
      <c r="N599" s="66"/>
      <c r="O599" s="66"/>
      <c r="P599" s="66"/>
      <c r="Q599" s="66"/>
      <c r="R599" s="66"/>
      <c r="S599" s="66"/>
    </row>
    <row r="600" spans="12:19" x14ac:dyDescent="0.25">
      <c r="L600" s="64">
        <v>40000909</v>
      </c>
      <c r="M600" s="67" t="s">
        <v>1325</v>
      </c>
      <c r="N600" s="66"/>
      <c r="O600" s="66"/>
      <c r="P600" s="66"/>
      <c r="Q600" s="66"/>
      <c r="R600" s="66"/>
      <c r="S600" s="66"/>
    </row>
    <row r="601" spans="12:19" x14ac:dyDescent="0.25">
      <c r="L601" s="64">
        <v>40000910</v>
      </c>
      <c r="M601" s="67" t="s">
        <v>1326</v>
      </c>
      <c r="N601" s="66"/>
      <c r="O601" s="66"/>
      <c r="P601" s="66"/>
      <c r="Q601" s="66"/>
      <c r="R601" s="66"/>
      <c r="S601" s="66"/>
    </row>
    <row r="602" spans="12:19" x14ac:dyDescent="0.25">
      <c r="L602" s="64">
        <v>40000912</v>
      </c>
      <c r="M602" s="67" t="s">
        <v>1327</v>
      </c>
      <c r="N602" s="66"/>
      <c r="O602" s="66"/>
      <c r="P602" s="66"/>
      <c r="Q602" s="66"/>
      <c r="R602" s="66"/>
      <c r="S602" s="66"/>
    </row>
    <row r="603" spans="12:19" x14ac:dyDescent="0.25">
      <c r="L603" s="64">
        <v>40000913</v>
      </c>
      <c r="M603" s="67" t="s">
        <v>1328</v>
      </c>
      <c r="N603" s="66"/>
      <c r="O603" s="66"/>
      <c r="P603" s="66"/>
      <c r="Q603" s="66"/>
      <c r="R603" s="66"/>
      <c r="S603" s="66"/>
    </row>
    <row r="604" spans="12:19" x14ac:dyDescent="0.25">
      <c r="L604" s="64">
        <v>40000915</v>
      </c>
      <c r="M604" s="67" t="s">
        <v>1329</v>
      </c>
      <c r="N604" s="66"/>
      <c r="O604" s="66"/>
      <c r="P604" s="66"/>
      <c r="Q604" s="66"/>
      <c r="R604" s="66"/>
      <c r="S604" s="66"/>
    </row>
    <row r="605" spans="12:19" x14ac:dyDescent="0.25">
      <c r="L605" s="64">
        <v>40000916</v>
      </c>
      <c r="M605" s="67" t="s">
        <v>1330</v>
      </c>
      <c r="N605" s="66"/>
      <c r="O605" s="66"/>
      <c r="P605" s="66"/>
      <c r="Q605" s="66"/>
      <c r="R605" s="66"/>
      <c r="S605" s="66"/>
    </row>
    <row r="606" spans="12:19" x14ac:dyDescent="0.25">
      <c r="L606" s="64">
        <v>40000917</v>
      </c>
      <c r="M606" s="67" t="s">
        <v>1331</v>
      </c>
      <c r="N606" s="66"/>
      <c r="O606" s="66"/>
      <c r="P606" s="66"/>
      <c r="Q606" s="66"/>
      <c r="R606" s="66"/>
      <c r="S606" s="66"/>
    </row>
    <row r="607" spans="12:19" x14ac:dyDescent="0.25">
      <c r="L607" s="64">
        <v>40000918</v>
      </c>
      <c r="M607" s="67" t="s">
        <v>1332</v>
      </c>
      <c r="N607" s="66"/>
      <c r="O607" s="66"/>
      <c r="P607" s="66"/>
      <c r="Q607" s="66"/>
      <c r="R607" s="66"/>
      <c r="S607" s="66"/>
    </row>
    <row r="608" spans="12:19" x14ac:dyDescent="0.25">
      <c r="L608" s="64">
        <v>40000919</v>
      </c>
      <c r="M608" s="67" t="s">
        <v>1333</v>
      </c>
      <c r="N608" s="66"/>
      <c r="O608" s="66"/>
      <c r="P608" s="66"/>
      <c r="Q608" s="66"/>
      <c r="R608" s="66"/>
      <c r="S608" s="66"/>
    </row>
    <row r="609" spans="12:19" x14ac:dyDescent="0.25">
      <c r="L609" s="64">
        <v>40000921</v>
      </c>
      <c r="M609" s="67" t="s">
        <v>1334</v>
      </c>
      <c r="N609" s="66"/>
      <c r="O609" s="66"/>
      <c r="P609" s="66"/>
      <c r="Q609" s="66"/>
      <c r="R609" s="66"/>
      <c r="S609" s="66"/>
    </row>
    <row r="610" spans="12:19" x14ac:dyDescent="0.25">
      <c r="L610" s="64">
        <v>40000922</v>
      </c>
      <c r="M610" s="67" t="s">
        <v>1335</v>
      </c>
      <c r="N610" s="66"/>
      <c r="O610" s="66"/>
      <c r="P610" s="66"/>
      <c r="Q610" s="66"/>
      <c r="R610" s="66"/>
      <c r="S610" s="66"/>
    </row>
    <row r="611" spans="12:19" x14ac:dyDescent="0.25">
      <c r="L611" s="64">
        <v>40000924</v>
      </c>
      <c r="M611" s="67" t="s">
        <v>1336</v>
      </c>
      <c r="N611" s="66"/>
      <c r="O611" s="66"/>
      <c r="P611" s="66"/>
      <c r="Q611" s="66"/>
      <c r="R611" s="66"/>
      <c r="S611" s="66"/>
    </row>
    <row r="612" spans="12:19" x14ac:dyDescent="0.25">
      <c r="L612" s="64">
        <v>40000925</v>
      </c>
      <c r="M612" s="67" t="s">
        <v>1337</v>
      </c>
      <c r="N612" s="66"/>
      <c r="O612" s="66"/>
      <c r="P612" s="66"/>
      <c r="Q612" s="66"/>
      <c r="R612" s="66"/>
      <c r="S612" s="66"/>
    </row>
    <row r="613" spans="12:19" x14ac:dyDescent="0.25">
      <c r="L613" s="64">
        <v>40000926</v>
      </c>
      <c r="M613" s="67" t="s">
        <v>1338</v>
      </c>
      <c r="N613" s="66"/>
      <c r="O613" s="66"/>
      <c r="P613" s="66"/>
      <c r="Q613" s="66"/>
      <c r="R613" s="66"/>
      <c r="S613" s="66"/>
    </row>
    <row r="614" spans="12:19" x14ac:dyDescent="0.25">
      <c r="L614" s="64">
        <v>40000928</v>
      </c>
      <c r="M614" s="67" t="s">
        <v>1339</v>
      </c>
      <c r="N614" s="66"/>
      <c r="O614" s="66"/>
      <c r="P614" s="66"/>
      <c r="Q614" s="66"/>
      <c r="R614" s="66"/>
      <c r="S614" s="66"/>
    </row>
    <row r="615" spans="12:19" x14ac:dyDescent="0.25">
      <c r="L615" s="64">
        <v>40000932</v>
      </c>
      <c r="M615" s="67" t="s">
        <v>1340</v>
      </c>
      <c r="N615" s="66"/>
      <c r="O615" s="66"/>
      <c r="P615" s="66"/>
      <c r="Q615" s="66"/>
      <c r="R615" s="66"/>
      <c r="S615" s="66"/>
    </row>
    <row r="616" spans="12:19" x14ac:dyDescent="0.25">
      <c r="L616" s="64">
        <v>40000933</v>
      </c>
      <c r="M616" s="67" t="s">
        <v>1341</v>
      </c>
      <c r="N616" s="66"/>
      <c r="O616" s="66"/>
      <c r="P616" s="66"/>
      <c r="Q616" s="66"/>
      <c r="R616" s="66"/>
      <c r="S616" s="66"/>
    </row>
    <row r="617" spans="12:19" x14ac:dyDescent="0.25">
      <c r="L617" s="64">
        <v>40000934</v>
      </c>
      <c r="M617" s="67" t="s">
        <v>1342</v>
      </c>
      <c r="N617" s="66"/>
      <c r="O617" s="66"/>
      <c r="P617" s="66"/>
      <c r="Q617" s="66"/>
      <c r="R617" s="66"/>
      <c r="S617" s="66"/>
    </row>
    <row r="618" spans="12:19" x14ac:dyDescent="0.25">
      <c r="L618" s="64">
        <v>40000937</v>
      </c>
      <c r="M618" s="67" t="s">
        <v>1343</v>
      </c>
      <c r="N618" s="66"/>
      <c r="O618" s="66"/>
      <c r="P618" s="66"/>
      <c r="Q618" s="66"/>
      <c r="R618" s="66"/>
      <c r="S618" s="66"/>
    </row>
    <row r="619" spans="12:19" x14ac:dyDescent="0.25">
      <c r="L619" s="64">
        <v>40000938</v>
      </c>
      <c r="M619" s="67" t="s">
        <v>1344</v>
      </c>
      <c r="N619" s="66"/>
      <c r="O619" s="66"/>
      <c r="P619" s="66"/>
      <c r="Q619" s="66"/>
      <c r="R619" s="66"/>
      <c r="S619" s="66"/>
    </row>
    <row r="620" spans="12:19" x14ac:dyDescent="0.25">
      <c r="L620" s="64">
        <v>40000939</v>
      </c>
      <c r="M620" s="67" t="s">
        <v>1345</v>
      </c>
      <c r="N620" s="66"/>
      <c r="O620" s="66"/>
      <c r="P620" s="66"/>
      <c r="Q620" s="66"/>
      <c r="R620" s="66"/>
      <c r="S620" s="66"/>
    </row>
    <row r="621" spans="12:19" x14ac:dyDescent="0.25">
      <c r="L621" s="64">
        <v>40000940</v>
      </c>
      <c r="M621" s="67" t="s">
        <v>1346</v>
      </c>
      <c r="N621" s="66"/>
      <c r="O621" s="66"/>
      <c r="P621" s="66"/>
      <c r="Q621" s="66"/>
      <c r="R621" s="66"/>
      <c r="S621" s="66"/>
    </row>
    <row r="622" spans="12:19" x14ac:dyDescent="0.25">
      <c r="L622" s="64">
        <v>40000941</v>
      </c>
      <c r="M622" s="67" t="s">
        <v>1347</v>
      </c>
      <c r="N622" s="66"/>
      <c r="O622" s="66"/>
      <c r="P622" s="66"/>
      <c r="Q622" s="66"/>
      <c r="R622" s="66"/>
      <c r="S622" s="66"/>
    </row>
    <row r="623" spans="12:19" x14ac:dyDescent="0.25">
      <c r="L623" s="64">
        <v>40000942</v>
      </c>
      <c r="M623" s="67" t="s">
        <v>1348</v>
      </c>
      <c r="N623" s="66"/>
      <c r="O623" s="66"/>
      <c r="P623" s="66"/>
      <c r="Q623" s="66"/>
      <c r="R623" s="66"/>
      <c r="S623" s="66"/>
    </row>
    <row r="624" spans="12:19" x14ac:dyDescent="0.25">
      <c r="L624" s="64">
        <v>40000943</v>
      </c>
      <c r="M624" s="67" t="s">
        <v>1349</v>
      </c>
      <c r="N624" s="66"/>
      <c r="O624" s="66"/>
      <c r="P624" s="66"/>
      <c r="Q624" s="66"/>
      <c r="R624" s="66"/>
      <c r="S624" s="66"/>
    </row>
    <row r="625" spans="12:19" x14ac:dyDescent="0.25">
      <c r="L625" s="64">
        <v>40000945</v>
      </c>
      <c r="M625" s="67" t="s">
        <v>1350</v>
      </c>
      <c r="N625" s="66"/>
      <c r="O625" s="66"/>
      <c r="P625" s="66"/>
      <c r="Q625" s="66"/>
      <c r="R625" s="66"/>
      <c r="S625" s="66"/>
    </row>
    <row r="626" spans="12:19" x14ac:dyDescent="0.25">
      <c r="L626" s="64">
        <v>40000946</v>
      </c>
      <c r="M626" s="67" t="s">
        <v>1351</v>
      </c>
      <c r="N626" s="66"/>
      <c r="O626" s="66"/>
      <c r="P626" s="66"/>
      <c r="Q626" s="66"/>
      <c r="R626" s="66"/>
      <c r="S626" s="66"/>
    </row>
    <row r="627" spans="12:19" x14ac:dyDescent="0.25">
      <c r="L627" s="64">
        <v>40000947</v>
      </c>
      <c r="M627" s="67" t="s">
        <v>1352</v>
      </c>
      <c r="N627" s="66"/>
      <c r="O627" s="66"/>
      <c r="P627" s="66"/>
      <c r="Q627" s="66"/>
      <c r="R627" s="66"/>
      <c r="S627" s="66"/>
    </row>
    <row r="628" spans="12:19" x14ac:dyDescent="0.25">
      <c r="L628" s="64">
        <v>40000948</v>
      </c>
      <c r="M628" s="67" t="s">
        <v>1353</v>
      </c>
      <c r="N628" s="66"/>
      <c r="O628" s="66"/>
      <c r="P628" s="66"/>
      <c r="Q628" s="66"/>
      <c r="R628" s="66"/>
      <c r="S628" s="66"/>
    </row>
    <row r="629" spans="12:19" x14ac:dyDescent="0.25">
      <c r="L629" s="64">
        <v>40000949</v>
      </c>
      <c r="M629" s="67" t="s">
        <v>1354</v>
      </c>
      <c r="N629" s="66"/>
      <c r="O629" s="66"/>
      <c r="P629" s="66"/>
      <c r="Q629" s="66"/>
      <c r="R629" s="66"/>
      <c r="S629" s="66"/>
    </row>
    <row r="630" spans="12:19" x14ac:dyDescent="0.25">
      <c r="L630" s="64">
        <v>40000950</v>
      </c>
      <c r="M630" s="67" t="s">
        <v>1355</v>
      </c>
      <c r="N630" s="66"/>
      <c r="O630" s="66"/>
      <c r="P630" s="66"/>
      <c r="Q630" s="66"/>
      <c r="R630" s="66"/>
      <c r="S630" s="66"/>
    </row>
    <row r="631" spans="12:19" x14ac:dyDescent="0.25">
      <c r="L631" s="64">
        <v>40000951</v>
      </c>
      <c r="M631" s="67" t="s">
        <v>1356</v>
      </c>
      <c r="N631" s="66"/>
      <c r="O631" s="66"/>
      <c r="P631" s="66"/>
      <c r="Q631" s="66"/>
      <c r="R631" s="66"/>
      <c r="S631" s="66"/>
    </row>
    <row r="632" spans="12:19" x14ac:dyDescent="0.25">
      <c r="L632" s="64">
        <v>40000952</v>
      </c>
      <c r="M632" s="67" t="s">
        <v>1357</v>
      </c>
      <c r="N632" s="66"/>
      <c r="O632" s="66"/>
      <c r="P632" s="66"/>
      <c r="Q632" s="66"/>
      <c r="R632" s="66"/>
      <c r="S632" s="66"/>
    </row>
    <row r="633" spans="12:19" x14ac:dyDescent="0.25">
      <c r="L633" s="64">
        <v>40000953</v>
      </c>
      <c r="M633" s="67" t="s">
        <v>1358</v>
      </c>
      <c r="N633" s="66"/>
      <c r="O633" s="66"/>
      <c r="P633" s="66"/>
      <c r="Q633" s="66"/>
      <c r="R633" s="66"/>
      <c r="S633" s="66"/>
    </row>
    <row r="634" spans="12:19" x14ac:dyDescent="0.25">
      <c r="L634" s="64">
        <v>40000954</v>
      </c>
      <c r="M634" s="67" t="s">
        <v>1359</v>
      </c>
      <c r="N634" s="66"/>
      <c r="O634" s="66"/>
      <c r="P634" s="66"/>
      <c r="Q634" s="66"/>
      <c r="R634" s="66"/>
      <c r="S634" s="66"/>
    </row>
    <row r="635" spans="12:19" x14ac:dyDescent="0.25">
      <c r="L635" s="64">
        <v>40000955</v>
      </c>
      <c r="M635" s="67" t="s">
        <v>1360</v>
      </c>
      <c r="N635" s="66"/>
      <c r="O635" s="66"/>
      <c r="P635" s="66"/>
      <c r="Q635" s="66"/>
      <c r="R635" s="66"/>
      <c r="S635" s="66"/>
    </row>
    <row r="636" spans="12:19" x14ac:dyDescent="0.25">
      <c r="L636" s="64">
        <v>40000956</v>
      </c>
      <c r="M636" s="67" t="s">
        <v>1361</v>
      </c>
      <c r="N636" s="66"/>
      <c r="O636" s="66"/>
      <c r="P636" s="66"/>
      <c r="Q636" s="66"/>
      <c r="R636" s="66"/>
      <c r="S636" s="66"/>
    </row>
    <row r="637" spans="12:19" x14ac:dyDescent="0.25">
      <c r="L637" s="64">
        <v>40000958</v>
      </c>
      <c r="M637" s="67" t="s">
        <v>1362</v>
      </c>
      <c r="N637" s="66"/>
      <c r="O637" s="66"/>
      <c r="P637" s="66"/>
      <c r="Q637" s="66"/>
      <c r="R637" s="66"/>
      <c r="S637" s="66"/>
    </row>
    <row r="638" spans="12:19" x14ac:dyDescent="0.25">
      <c r="L638" s="64">
        <v>40000959</v>
      </c>
      <c r="M638" s="67" t="s">
        <v>1363</v>
      </c>
      <c r="N638" s="66"/>
      <c r="O638" s="66"/>
      <c r="P638" s="66"/>
      <c r="Q638" s="66"/>
      <c r="R638" s="66"/>
      <c r="S638" s="66"/>
    </row>
    <row r="639" spans="12:19" x14ac:dyDescent="0.25">
      <c r="L639" s="64">
        <v>40000960</v>
      </c>
      <c r="M639" s="67" t="s">
        <v>1364</v>
      </c>
      <c r="N639" s="66"/>
      <c r="O639" s="66"/>
      <c r="P639" s="66"/>
      <c r="Q639" s="66"/>
      <c r="R639" s="66"/>
      <c r="S639" s="66"/>
    </row>
    <row r="640" spans="12:19" x14ac:dyDescent="0.25">
      <c r="L640" s="64">
        <v>40000961</v>
      </c>
      <c r="M640" s="67" t="s">
        <v>1365</v>
      </c>
      <c r="N640" s="66"/>
      <c r="O640" s="66"/>
      <c r="P640" s="66"/>
      <c r="Q640" s="66"/>
      <c r="R640" s="66"/>
      <c r="S640" s="66"/>
    </row>
    <row r="641" spans="12:19" x14ac:dyDescent="0.25">
      <c r="L641" s="64">
        <v>40000963</v>
      </c>
      <c r="M641" s="67" t="s">
        <v>1366</v>
      </c>
      <c r="N641" s="66"/>
      <c r="O641" s="66"/>
      <c r="P641" s="66"/>
      <c r="Q641" s="66"/>
      <c r="R641" s="66"/>
      <c r="S641" s="66"/>
    </row>
    <row r="642" spans="12:19" x14ac:dyDescent="0.25">
      <c r="L642" s="64">
        <v>40000964</v>
      </c>
      <c r="M642" s="67" t="s">
        <v>1367</v>
      </c>
      <c r="N642" s="66"/>
      <c r="O642" s="66"/>
      <c r="P642" s="66"/>
      <c r="Q642" s="66"/>
      <c r="R642" s="66"/>
      <c r="S642" s="66"/>
    </row>
    <row r="643" spans="12:19" x14ac:dyDescent="0.25">
      <c r="L643" s="64">
        <v>40000965</v>
      </c>
      <c r="M643" s="67" t="s">
        <v>1368</v>
      </c>
      <c r="N643" s="66"/>
      <c r="O643" s="66"/>
      <c r="P643" s="66"/>
      <c r="Q643" s="66"/>
      <c r="R643" s="66"/>
      <c r="S643" s="66"/>
    </row>
    <row r="644" spans="12:19" x14ac:dyDescent="0.25">
      <c r="L644" s="64">
        <v>40000966</v>
      </c>
      <c r="M644" s="67" t="s">
        <v>1369</v>
      </c>
      <c r="N644" s="66"/>
      <c r="O644" s="66"/>
      <c r="P644" s="66"/>
      <c r="Q644" s="66"/>
      <c r="R644" s="66"/>
      <c r="S644" s="66"/>
    </row>
    <row r="645" spans="12:19" x14ac:dyDescent="0.25">
      <c r="L645" s="64">
        <v>40000967</v>
      </c>
      <c r="M645" s="67" t="s">
        <v>1370</v>
      </c>
      <c r="N645" s="66"/>
      <c r="O645" s="66"/>
      <c r="P645" s="66"/>
      <c r="Q645" s="66"/>
      <c r="R645" s="66"/>
      <c r="S645" s="66"/>
    </row>
    <row r="646" spans="12:19" x14ac:dyDescent="0.25">
      <c r="L646" s="64">
        <v>40000968</v>
      </c>
      <c r="M646" s="67" t="s">
        <v>1371</v>
      </c>
      <c r="N646" s="66"/>
      <c r="O646" s="66"/>
      <c r="P646" s="66"/>
      <c r="Q646" s="66"/>
      <c r="R646" s="66"/>
      <c r="S646" s="66"/>
    </row>
    <row r="647" spans="12:19" x14ac:dyDescent="0.25">
      <c r="L647" s="64">
        <v>40000969</v>
      </c>
      <c r="M647" s="67" t="s">
        <v>1372</v>
      </c>
      <c r="N647" s="66"/>
      <c r="O647" s="66"/>
      <c r="P647" s="66"/>
      <c r="Q647" s="66"/>
      <c r="R647" s="66"/>
      <c r="S647" s="66"/>
    </row>
    <row r="648" spans="12:19" x14ac:dyDescent="0.25">
      <c r="L648" s="64">
        <v>40000970</v>
      </c>
      <c r="M648" s="67" t="s">
        <v>1373</v>
      </c>
      <c r="N648" s="66"/>
      <c r="O648" s="66"/>
      <c r="P648" s="66"/>
      <c r="Q648" s="66"/>
      <c r="R648" s="66"/>
      <c r="S648" s="66"/>
    </row>
    <row r="649" spans="12:19" x14ac:dyDescent="0.25">
      <c r="L649" s="64">
        <v>40000971</v>
      </c>
      <c r="M649" s="67" t="s">
        <v>1374</v>
      </c>
      <c r="N649" s="66"/>
      <c r="O649" s="66"/>
      <c r="P649" s="66"/>
      <c r="Q649" s="66"/>
      <c r="R649" s="66"/>
      <c r="S649" s="66"/>
    </row>
    <row r="650" spans="12:19" x14ac:dyDescent="0.25">
      <c r="L650" s="64">
        <v>40000972</v>
      </c>
      <c r="M650" s="67" t="s">
        <v>1375</v>
      </c>
      <c r="N650" s="66"/>
      <c r="O650" s="66"/>
      <c r="P650" s="66"/>
      <c r="Q650" s="66"/>
      <c r="R650" s="66"/>
      <c r="S650" s="66"/>
    </row>
    <row r="651" spans="12:19" x14ac:dyDescent="0.25">
      <c r="L651" s="64">
        <v>40000973</v>
      </c>
      <c r="M651" s="67" t="s">
        <v>1376</v>
      </c>
      <c r="N651" s="66"/>
      <c r="O651" s="66"/>
      <c r="P651" s="66"/>
      <c r="Q651" s="66"/>
      <c r="R651" s="66"/>
      <c r="S651" s="66"/>
    </row>
    <row r="652" spans="12:19" x14ac:dyDescent="0.25">
      <c r="L652" s="64">
        <v>40000974</v>
      </c>
      <c r="M652" s="67" t="s">
        <v>1377</v>
      </c>
      <c r="N652" s="66"/>
      <c r="O652" s="66"/>
      <c r="P652" s="66"/>
      <c r="Q652" s="66"/>
      <c r="R652" s="66"/>
      <c r="S652" s="66"/>
    </row>
    <row r="653" spans="12:19" x14ac:dyDescent="0.25">
      <c r="L653" s="64">
        <v>40000975</v>
      </c>
      <c r="M653" s="67" t="s">
        <v>1378</v>
      </c>
      <c r="N653" s="66"/>
      <c r="O653" s="66"/>
      <c r="P653" s="66"/>
      <c r="Q653" s="66"/>
      <c r="R653" s="66"/>
      <c r="S653" s="66"/>
    </row>
    <row r="654" spans="12:19" x14ac:dyDescent="0.25">
      <c r="L654" s="64">
        <v>40000976</v>
      </c>
      <c r="M654" s="67" t="s">
        <v>1379</v>
      </c>
      <c r="N654" s="66"/>
      <c r="O654" s="66"/>
      <c r="P654" s="66"/>
      <c r="Q654" s="66"/>
      <c r="R654" s="66"/>
      <c r="S654" s="66"/>
    </row>
    <row r="655" spans="12:19" x14ac:dyDescent="0.25">
      <c r="L655" s="64">
        <v>40000977</v>
      </c>
      <c r="M655" s="67" t="s">
        <v>1380</v>
      </c>
      <c r="N655" s="66"/>
      <c r="O655" s="66"/>
      <c r="P655" s="66"/>
      <c r="Q655" s="66"/>
      <c r="R655" s="66"/>
      <c r="S655" s="66"/>
    </row>
    <row r="656" spans="12:19" x14ac:dyDescent="0.25">
      <c r="L656" s="64">
        <v>40000979</v>
      </c>
      <c r="M656" s="67" t="s">
        <v>1381</v>
      </c>
      <c r="N656" s="66"/>
      <c r="O656" s="66"/>
      <c r="P656" s="66"/>
      <c r="Q656" s="66"/>
      <c r="R656" s="66"/>
      <c r="S656" s="66"/>
    </row>
    <row r="657" spans="12:19" x14ac:dyDescent="0.25">
      <c r="L657" s="64">
        <v>40000981</v>
      </c>
      <c r="M657" s="67" t="s">
        <v>1382</v>
      </c>
      <c r="N657" s="66"/>
      <c r="O657" s="66"/>
      <c r="P657" s="66"/>
      <c r="Q657" s="66"/>
      <c r="R657" s="66"/>
      <c r="S657" s="66"/>
    </row>
    <row r="658" spans="12:19" x14ac:dyDescent="0.25">
      <c r="L658" s="64">
        <v>40000982</v>
      </c>
      <c r="M658" s="67" t="s">
        <v>1383</v>
      </c>
      <c r="N658" s="66"/>
      <c r="O658" s="66"/>
      <c r="P658" s="66"/>
      <c r="Q658" s="66"/>
      <c r="R658" s="66"/>
      <c r="S658" s="66"/>
    </row>
    <row r="659" spans="12:19" x14ac:dyDescent="0.25">
      <c r="L659" s="64">
        <v>40000983</v>
      </c>
      <c r="M659" s="67" t="s">
        <v>1384</v>
      </c>
      <c r="N659" s="66"/>
      <c r="O659" s="66"/>
      <c r="P659" s="66"/>
      <c r="Q659" s="66"/>
      <c r="R659" s="66"/>
      <c r="S659" s="66"/>
    </row>
    <row r="660" spans="12:19" x14ac:dyDescent="0.25">
      <c r="L660" s="64">
        <v>40000984</v>
      </c>
      <c r="M660" s="67" t="s">
        <v>1385</v>
      </c>
      <c r="N660" s="66"/>
      <c r="O660" s="66"/>
      <c r="P660" s="66"/>
      <c r="Q660" s="66"/>
      <c r="R660" s="66"/>
      <c r="S660" s="66"/>
    </row>
    <row r="661" spans="12:19" x14ac:dyDescent="0.25">
      <c r="L661" s="64">
        <v>40000985</v>
      </c>
      <c r="M661" s="67" t="s">
        <v>1386</v>
      </c>
      <c r="N661" s="66"/>
      <c r="O661" s="66"/>
      <c r="P661" s="66"/>
      <c r="Q661" s="66"/>
      <c r="R661" s="66"/>
      <c r="S661" s="66"/>
    </row>
    <row r="662" spans="12:19" x14ac:dyDescent="0.25">
      <c r="L662" s="64">
        <v>40000986</v>
      </c>
      <c r="M662" s="67" t="s">
        <v>1387</v>
      </c>
      <c r="N662" s="66"/>
      <c r="O662" s="66"/>
      <c r="P662" s="66"/>
      <c r="Q662" s="66"/>
      <c r="R662" s="66"/>
      <c r="S662" s="66"/>
    </row>
    <row r="663" spans="12:19" x14ac:dyDescent="0.25">
      <c r="L663" s="64">
        <v>40000987</v>
      </c>
      <c r="M663" s="67" t="s">
        <v>1388</v>
      </c>
      <c r="N663" s="66"/>
      <c r="O663" s="66"/>
      <c r="P663" s="66"/>
      <c r="Q663" s="66"/>
      <c r="R663" s="66"/>
      <c r="S663" s="66"/>
    </row>
    <row r="664" spans="12:19" x14ac:dyDescent="0.25">
      <c r="L664" s="64">
        <v>40000988</v>
      </c>
      <c r="M664" s="67" t="s">
        <v>1389</v>
      </c>
      <c r="N664" s="66"/>
      <c r="O664" s="66"/>
      <c r="P664" s="66"/>
      <c r="Q664" s="66"/>
      <c r="R664" s="66"/>
      <c r="S664" s="66"/>
    </row>
    <row r="665" spans="12:19" x14ac:dyDescent="0.25">
      <c r="L665" s="64">
        <v>40000989</v>
      </c>
      <c r="M665" s="67" t="s">
        <v>1390</v>
      </c>
      <c r="N665" s="66"/>
      <c r="O665" s="66"/>
      <c r="P665" s="66"/>
      <c r="Q665" s="66"/>
      <c r="R665" s="66"/>
      <c r="S665" s="66"/>
    </row>
    <row r="666" spans="12:19" x14ac:dyDescent="0.25">
      <c r="L666" s="64">
        <v>40000990</v>
      </c>
      <c r="M666" s="67" t="s">
        <v>1391</v>
      </c>
      <c r="N666" s="66"/>
      <c r="O666" s="66"/>
      <c r="P666" s="66"/>
      <c r="Q666" s="66"/>
      <c r="R666" s="66"/>
      <c r="S666" s="66"/>
    </row>
    <row r="667" spans="12:19" x14ac:dyDescent="0.25">
      <c r="L667" s="64">
        <v>40000992</v>
      </c>
      <c r="M667" s="67" t="s">
        <v>1392</v>
      </c>
      <c r="N667" s="66"/>
      <c r="O667" s="66"/>
      <c r="P667" s="66"/>
      <c r="Q667" s="66"/>
      <c r="R667" s="66"/>
      <c r="S667" s="66"/>
    </row>
    <row r="668" spans="12:19" x14ac:dyDescent="0.25">
      <c r="L668" s="64">
        <v>40000993</v>
      </c>
      <c r="M668" s="67" t="s">
        <v>1393</v>
      </c>
      <c r="N668" s="66"/>
      <c r="O668" s="66"/>
      <c r="P668" s="66"/>
      <c r="Q668" s="66"/>
      <c r="R668" s="66"/>
      <c r="S668" s="66"/>
    </row>
    <row r="669" spans="12:19" x14ac:dyDescent="0.25">
      <c r="L669" s="64">
        <v>40000994</v>
      </c>
      <c r="M669" s="67" t="s">
        <v>1394</v>
      </c>
      <c r="N669" s="66"/>
      <c r="O669" s="66"/>
      <c r="P669" s="66"/>
      <c r="Q669" s="66"/>
      <c r="R669" s="66"/>
      <c r="S669" s="66"/>
    </row>
    <row r="670" spans="12:19" x14ac:dyDescent="0.25">
      <c r="L670" s="64">
        <v>40000995</v>
      </c>
      <c r="M670" s="67" t="s">
        <v>1395</v>
      </c>
      <c r="N670" s="66"/>
      <c r="O670" s="66"/>
      <c r="P670" s="66"/>
      <c r="Q670" s="66"/>
      <c r="R670" s="66"/>
      <c r="S670" s="66"/>
    </row>
    <row r="671" spans="12:19" x14ac:dyDescent="0.25">
      <c r="L671" s="64">
        <v>40000996</v>
      </c>
      <c r="M671" s="67" t="s">
        <v>1396</v>
      </c>
      <c r="N671" s="66"/>
      <c r="O671" s="66"/>
      <c r="P671" s="66"/>
      <c r="Q671" s="66"/>
      <c r="R671" s="66"/>
      <c r="S671" s="66"/>
    </row>
    <row r="672" spans="12:19" x14ac:dyDescent="0.25">
      <c r="L672" s="64">
        <v>40000997</v>
      </c>
      <c r="M672" s="67" t="s">
        <v>1397</v>
      </c>
      <c r="N672" s="66"/>
      <c r="O672" s="66"/>
      <c r="P672" s="66"/>
      <c r="Q672" s="66"/>
      <c r="R672" s="66"/>
      <c r="S672" s="66"/>
    </row>
    <row r="673" spans="12:19" x14ac:dyDescent="0.25">
      <c r="L673" s="64">
        <v>40000998</v>
      </c>
      <c r="M673" s="67" t="s">
        <v>1398</v>
      </c>
      <c r="N673" s="66"/>
      <c r="O673" s="66"/>
      <c r="P673" s="66"/>
      <c r="Q673" s="66"/>
      <c r="R673" s="66"/>
      <c r="S673" s="66"/>
    </row>
    <row r="674" spans="12:19" x14ac:dyDescent="0.25">
      <c r="L674" s="64">
        <v>40000999</v>
      </c>
      <c r="M674" s="67" t="s">
        <v>1399</v>
      </c>
      <c r="N674" s="66"/>
      <c r="O674" s="66"/>
      <c r="P674" s="66"/>
      <c r="Q674" s="66"/>
      <c r="R674" s="66"/>
      <c r="S674" s="66"/>
    </row>
    <row r="675" spans="12:19" x14ac:dyDescent="0.25">
      <c r="L675" s="64">
        <v>40001000</v>
      </c>
      <c r="M675" s="67" t="s">
        <v>1400</v>
      </c>
      <c r="N675" s="66"/>
      <c r="O675" s="66"/>
      <c r="P675" s="66"/>
      <c r="Q675" s="66"/>
      <c r="R675" s="66"/>
      <c r="S675" s="66"/>
    </row>
    <row r="676" spans="12:19" x14ac:dyDescent="0.25">
      <c r="L676" s="64">
        <v>40001001</v>
      </c>
      <c r="M676" s="67" t="s">
        <v>1401</v>
      </c>
      <c r="N676" s="66"/>
      <c r="O676" s="66"/>
      <c r="P676" s="66"/>
      <c r="Q676" s="66"/>
      <c r="R676" s="66"/>
      <c r="S676" s="66"/>
    </row>
    <row r="677" spans="12:19" x14ac:dyDescent="0.25">
      <c r="L677" s="64">
        <v>40001002</v>
      </c>
      <c r="M677" s="67" t="s">
        <v>1402</v>
      </c>
      <c r="N677" s="66"/>
      <c r="O677" s="66"/>
      <c r="P677" s="66"/>
      <c r="Q677" s="66"/>
      <c r="R677" s="66"/>
      <c r="S677" s="66"/>
    </row>
    <row r="678" spans="12:19" x14ac:dyDescent="0.25">
      <c r="L678" s="64">
        <v>40001004</v>
      </c>
      <c r="M678" s="67" t="s">
        <v>1403</v>
      </c>
      <c r="N678" s="66"/>
      <c r="O678" s="66"/>
      <c r="P678" s="66"/>
      <c r="Q678" s="66"/>
      <c r="R678" s="66"/>
      <c r="S678" s="66"/>
    </row>
    <row r="679" spans="12:19" x14ac:dyDescent="0.25">
      <c r="L679" s="64">
        <v>40001005</v>
      </c>
      <c r="M679" s="67" t="s">
        <v>1404</v>
      </c>
      <c r="N679" s="66"/>
      <c r="O679" s="66"/>
      <c r="P679" s="66"/>
      <c r="Q679" s="66"/>
      <c r="R679" s="66"/>
      <c r="S679" s="66"/>
    </row>
    <row r="680" spans="12:19" x14ac:dyDescent="0.25">
      <c r="L680" s="64">
        <v>40001006</v>
      </c>
      <c r="M680" s="67" t="s">
        <v>1405</v>
      </c>
      <c r="N680" s="66"/>
      <c r="O680" s="66"/>
      <c r="P680" s="66"/>
      <c r="Q680" s="66"/>
      <c r="R680" s="66"/>
      <c r="S680" s="66"/>
    </row>
    <row r="681" spans="12:19" x14ac:dyDescent="0.25">
      <c r="L681" s="64">
        <v>40001010</v>
      </c>
      <c r="M681" s="67" t="s">
        <v>1406</v>
      </c>
      <c r="N681" s="66"/>
      <c r="O681" s="66"/>
      <c r="P681" s="66"/>
      <c r="Q681" s="66"/>
      <c r="R681" s="66"/>
      <c r="S681" s="66"/>
    </row>
    <row r="682" spans="12:19" x14ac:dyDescent="0.25">
      <c r="L682" s="64">
        <v>40001011</v>
      </c>
      <c r="M682" s="67" t="s">
        <v>1407</v>
      </c>
      <c r="N682" s="66"/>
      <c r="O682" s="66"/>
      <c r="P682" s="66"/>
      <c r="Q682" s="66"/>
      <c r="R682" s="66"/>
      <c r="S682" s="66"/>
    </row>
    <row r="683" spans="12:19" x14ac:dyDescent="0.25">
      <c r="L683" s="64">
        <v>40001012</v>
      </c>
      <c r="M683" s="67" t="s">
        <v>1408</v>
      </c>
      <c r="N683" s="66"/>
      <c r="O683" s="66"/>
      <c r="P683" s="66"/>
      <c r="Q683" s="66"/>
      <c r="R683" s="66"/>
      <c r="S683" s="66"/>
    </row>
    <row r="684" spans="12:19" x14ac:dyDescent="0.25">
      <c r="L684" s="64">
        <v>40001013</v>
      </c>
      <c r="M684" s="67" t="s">
        <v>1409</v>
      </c>
      <c r="N684" s="66"/>
      <c r="O684" s="66"/>
      <c r="P684" s="66"/>
      <c r="Q684" s="66"/>
      <c r="R684" s="66"/>
      <c r="S684" s="66"/>
    </row>
    <row r="685" spans="12:19" x14ac:dyDescent="0.25">
      <c r="L685" s="64">
        <v>40001014</v>
      </c>
      <c r="M685" s="67" t="s">
        <v>1410</v>
      </c>
      <c r="N685" s="66"/>
      <c r="O685" s="66"/>
      <c r="P685" s="66"/>
      <c r="Q685" s="66"/>
      <c r="R685" s="66"/>
      <c r="S685" s="66"/>
    </row>
    <row r="686" spans="12:19" x14ac:dyDescent="0.25">
      <c r="L686" s="64">
        <v>40001016</v>
      </c>
      <c r="M686" s="67" t="s">
        <v>1411</v>
      </c>
      <c r="N686" s="66"/>
      <c r="O686" s="66"/>
      <c r="P686" s="66"/>
      <c r="Q686" s="66"/>
      <c r="R686" s="66"/>
      <c r="S686" s="66"/>
    </row>
    <row r="687" spans="12:19" x14ac:dyDescent="0.25">
      <c r="L687" s="64">
        <v>40001017</v>
      </c>
      <c r="M687" s="67" t="s">
        <v>1412</v>
      </c>
      <c r="N687" s="66"/>
      <c r="O687" s="66"/>
      <c r="P687" s="66"/>
      <c r="Q687" s="66"/>
      <c r="R687" s="66"/>
      <c r="S687" s="66"/>
    </row>
    <row r="688" spans="12:19" x14ac:dyDescent="0.25">
      <c r="L688" s="64">
        <v>40001019</v>
      </c>
      <c r="M688" s="67" t="s">
        <v>1413</v>
      </c>
      <c r="N688" s="66"/>
      <c r="O688" s="66"/>
      <c r="P688" s="66"/>
      <c r="Q688" s="66"/>
      <c r="R688" s="66"/>
      <c r="S688" s="66"/>
    </row>
    <row r="689" spans="12:19" x14ac:dyDescent="0.25">
      <c r="L689" s="64">
        <v>40001020</v>
      </c>
      <c r="M689" s="67" t="s">
        <v>1414</v>
      </c>
      <c r="N689" s="66"/>
      <c r="O689" s="66"/>
      <c r="P689" s="66"/>
      <c r="Q689" s="66"/>
      <c r="R689" s="66"/>
      <c r="S689" s="66"/>
    </row>
    <row r="690" spans="12:19" x14ac:dyDescent="0.25">
      <c r="L690" s="64">
        <v>40001021</v>
      </c>
      <c r="M690" s="67" t="s">
        <v>1670</v>
      </c>
      <c r="N690" s="66"/>
      <c r="O690" s="66"/>
      <c r="P690" s="66"/>
      <c r="Q690" s="66"/>
      <c r="R690" s="66"/>
      <c r="S690" s="66"/>
    </row>
    <row r="691" spans="12:19" x14ac:dyDescent="0.25">
      <c r="L691" s="64">
        <v>40001022</v>
      </c>
      <c r="M691" s="67" t="s">
        <v>1415</v>
      </c>
      <c r="N691" s="66"/>
      <c r="O691" s="66"/>
      <c r="P691" s="66"/>
      <c r="Q691" s="66"/>
      <c r="R691" s="66"/>
      <c r="S691" s="66"/>
    </row>
    <row r="692" spans="12:19" x14ac:dyDescent="0.25">
      <c r="L692" s="64">
        <v>40001025</v>
      </c>
      <c r="M692" s="67" t="s">
        <v>1416</v>
      </c>
      <c r="N692" s="66"/>
      <c r="O692" s="66"/>
      <c r="P692" s="66"/>
      <c r="Q692" s="66"/>
      <c r="R692" s="66"/>
      <c r="S692" s="66"/>
    </row>
    <row r="693" spans="12:19" x14ac:dyDescent="0.25">
      <c r="L693" s="64">
        <v>40001026</v>
      </c>
      <c r="M693" s="67" t="s">
        <v>1417</v>
      </c>
      <c r="N693" s="66"/>
      <c r="O693" s="66"/>
      <c r="P693" s="66"/>
      <c r="Q693" s="66"/>
      <c r="R693" s="66"/>
      <c r="S693" s="66"/>
    </row>
    <row r="694" spans="12:19" x14ac:dyDescent="0.25">
      <c r="L694" s="64">
        <v>40001027</v>
      </c>
      <c r="M694" s="67" t="s">
        <v>1418</v>
      </c>
      <c r="N694" s="66"/>
      <c r="O694" s="66"/>
      <c r="P694" s="66"/>
      <c r="Q694" s="66"/>
      <c r="R694" s="66"/>
      <c r="S694" s="66"/>
    </row>
    <row r="695" spans="12:19" x14ac:dyDescent="0.25">
      <c r="L695" s="64">
        <v>40001029</v>
      </c>
      <c r="M695" s="67" t="s">
        <v>1419</v>
      </c>
      <c r="N695" s="66"/>
      <c r="O695" s="66"/>
      <c r="P695" s="66"/>
      <c r="Q695" s="66"/>
      <c r="R695" s="66"/>
      <c r="S695" s="66"/>
    </row>
    <row r="696" spans="12:19" x14ac:dyDescent="0.25">
      <c r="L696" s="64">
        <v>40001030</v>
      </c>
      <c r="M696" s="67" t="s">
        <v>1420</v>
      </c>
      <c r="N696" s="66"/>
      <c r="O696" s="66"/>
      <c r="P696" s="66"/>
      <c r="Q696" s="66"/>
      <c r="R696" s="66"/>
      <c r="S696" s="66"/>
    </row>
    <row r="697" spans="12:19" x14ac:dyDescent="0.25">
      <c r="L697" s="64">
        <v>40001031</v>
      </c>
      <c r="M697" s="67" t="s">
        <v>1421</v>
      </c>
      <c r="N697" s="66"/>
      <c r="O697" s="66"/>
      <c r="P697" s="66"/>
      <c r="Q697" s="66"/>
      <c r="R697" s="66"/>
      <c r="S697" s="66"/>
    </row>
    <row r="698" spans="12:19" x14ac:dyDescent="0.25">
      <c r="L698" s="64">
        <v>40001032</v>
      </c>
      <c r="M698" s="67" t="s">
        <v>1422</v>
      </c>
      <c r="N698" s="66"/>
      <c r="O698" s="66"/>
      <c r="P698" s="66"/>
      <c r="Q698" s="66"/>
      <c r="R698" s="66"/>
      <c r="S698" s="66"/>
    </row>
    <row r="699" spans="12:19" x14ac:dyDescent="0.25">
      <c r="L699" s="64">
        <v>40001033</v>
      </c>
      <c r="M699" s="67" t="s">
        <v>1423</v>
      </c>
      <c r="N699" s="66"/>
      <c r="O699" s="66"/>
      <c r="P699" s="66"/>
      <c r="Q699" s="66"/>
      <c r="R699" s="66"/>
      <c r="S699" s="66"/>
    </row>
    <row r="700" spans="12:19" x14ac:dyDescent="0.25">
      <c r="L700" s="64">
        <v>40001034</v>
      </c>
      <c r="M700" s="67" t="s">
        <v>1424</v>
      </c>
      <c r="N700" s="66"/>
      <c r="O700" s="66"/>
      <c r="P700" s="66"/>
      <c r="Q700" s="66"/>
      <c r="R700" s="66"/>
      <c r="S700" s="66"/>
    </row>
    <row r="701" spans="12:19" x14ac:dyDescent="0.25">
      <c r="L701" s="64">
        <v>40001035</v>
      </c>
      <c r="M701" s="67" t="s">
        <v>1425</v>
      </c>
      <c r="N701" s="66"/>
      <c r="O701" s="66"/>
      <c r="P701" s="66"/>
      <c r="Q701" s="66"/>
      <c r="R701" s="66"/>
      <c r="S701" s="66"/>
    </row>
    <row r="702" spans="12:19" x14ac:dyDescent="0.25">
      <c r="L702" s="64">
        <v>40001036</v>
      </c>
      <c r="M702" s="67" t="s">
        <v>1426</v>
      </c>
      <c r="N702" s="66"/>
      <c r="O702" s="66"/>
      <c r="P702" s="66"/>
      <c r="Q702" s="66"/>
      <c r="R702" s="66"/>
      <c r="S702" s="66"/>
    </row>
    <row r="703" spans="12:19" x14ac:dyDescent="0.25">
      <c r="L703" s="64">
        <v>40001037</v>
      </c>
      <c r="M703" s="67" t="s">
        <v>1427</v>
      </c>
      <c r="N703" s="66"/>
      <c r="O703" s="66"/>
      <c r="P703" s="66"/>
      <c r="Q703" s="66"/>
      <c r="R703" s="66"/>
      <c r="S703" s="66"/>
    </row>
    <row r="704" spans="12:19" x14ac:dyDescent="0.25">
      <c r="L704" s="64">
        <v>40001038</v>
      </c>
      <c r="M704" s="67" t="s">
        <v>1428</v>
      </c>
      <c r="N704" s="66"/>
      <c r="O704" s="66"/>
      <c r="P704" s="66"/>
      <c r="Q704" s="66"/>
      <c r="R704" s="66"/>
      <c r="S704" s="66"/>
    </row>
    <row r="705" spans="12:19" x14ac:dyDescent="0.25">
      <c r="L705" s="64">
        <v>40001042</v>
      </c>
      <c r="M705" s="67" t="s">
        <v>1429</v>
      </c>
      <c r="N705" s="66"/>
      <c r="O705" s="66"/>
      <c r="P705" s="66"/>
      <c r="Q705" s="66"/>
      <c r="R705" s="66"/>
      <c r="S705" s="66"/>
    </row>
    <row r="706" spans="12:19" x14ac:dyDescent="0.25">
      <c r="L706" s="64">
        <v>40001043</v>
      </c>
      <c r="M706" s="67" t="s">
        <v>1430</v>
      </c>
      <c r="N706" s="66"/>
      <c r="O706" s="66"/>
      <c r="P706" s="66"/>
      <c r="Q706" s="66"/>
      <c r="R706" s="66"/>
      <c r="S706" s="66"/>
    </row>
    <row r="707" spans="12:19" x14ac:dyDescent="0.25">
      <c r="L707" s="64">
        <v>40001045</v>
      </c>
      <c r="M707" s="67" t="s">
        <v>1431</v>
      </c>
      <c r="N707" s="66"/>
      <c r="O707" s="66"/>
      <c r="P707" s="66"/>
      <c r="Q707" s="66"/>
      <c r="R707" s="66"/>
      <c r="S707" s="66"/>
    </row>
    <row r="708" spans="12:19" x14ac:dyDescent="0.25">
      <c r="L708" s="64">
        <v>40001046</v>
      </c>
      <c r="M708" s="67" t="s">
        <v>1432</v>
      </c>
      <c r="N708" s="66"/>
      <c r="O708" s="66"/>
      <c r="P708" s="66"/>
      <c r="Q708" s="66"/>
      <c r="R708" s="66"/>
      <c r="S708" s="66"/>
    </row>
    <row r="709" spans="12:19" x14ac:dyDescent="0.25">
      <c r="L709" s="64">
        <v>40001047</v>
      </c>
      <c r="M709" s="67" t="s">
        <v>1433</v>
      </c>
      <c r="N709" s="66"/>
      <c r="O709" s="66"/>
      <c r="P709" s="66"/>
      <c r="Q709" s="66"/>
      <c r="R709" s="66"/>
      <c r="S709" s="66"/>
    </row>
    <row r="710" spans="12:19" x14ac:dyDescent="0.25">
      <c r="L710" s="64">
        <v>40001048</v>
      </c>
      <c r="M710" s="67" t="s">
        <v>1434</v>
      </c>
      <c r="N710" s="66"/>
      <c r="O710" s="66"/>
      <c r="P710" s="66"/>
      <c r="Q710" s="66"/>
      <c r="R710" s="66"/>
      <c r="S710" s="66"/>
    </row>
    <row r="711" spans="12:19" x14ac:dyDescent="0.25">
      <c r="L711" s="64">
        <v>40001049</v>
      </c>
      <c r="M711" s="67" t="s">
        <v>1435</v>
      </c>
      <c r="N711" s="66"/>
      <c r="O711" s="66"/>
      <c r="P711" s="66"/>
      <c r="Q711" s="66"/>
      <c r="R711" s="66"/>
      <c r="S711" s="66"/>
    </row>
    <row r="712" spans="12:19" x14ac:dyDescent="0.25">
      <c r="L712" s="64">
        <v>40001050</v>
      </c>
      <c r="M712" s="67" t="s">
        <v>1436</v>
      </c>
      <c r="N712" s="66"/>
      <c r="O712" s="66"/>
      <c r="P712" s="66"/>
      <c r="Q712" s="66"/>
      <c r="R712" s="66"/>
      <c r="S712" s="66"/>
    </row>
    <row r="713" spans="12:19" x14ac:dyDescent="0.25">
      <c r="L713" s="64">
        <v>40001051</v>
      </c>
      <c r="M713" s="67" t="s">
        <v>1437</v>
      </c>
      <c r="N713" s="66"/>
      <c r="O713" s="66"/>
      <c r="P713" s="66"/>
      <c r="Q713" s="66"/>
      <c r="R713" s="66"/>
      <c r="S713" s="66"/>
    </row>
    <row r="714" spans="12:19" x14ac:dyDescent="0.25">
      <c r="L714" s="64">
        <v>40001052</v>
      </c>
      <c r="M714" s="67" t="s">
        <v>1438</v>
      </c>
      <c r="N714" s="66"/>
      <c r="O714" s="66"/>
      <c r="P714" s="66"/>
      <c r="Q714" s="66"/>
      <c r="R714" s="66"/>
      <c r="S714" s="66"/>
    </row>
    <row r="715" spans="12:19" x14ac:dyDescent="0.25">
      <c r="L715" s="64">
        <v>40001053</v>
      </c>
      <c r="M715" s="67" t="s">
        <v>1439</v>
      </c>
      <c r="N715" s="66"/>
      <c r="O715" s="66"/>
      <c r="P715" s="66"/>
      <c r="Q715" s="66"/>
      <c r="R715" s="66"/>
      <c r="S715" s="66"/>
    </row>
    <row r="716" spans="12:19" x14ac:dyDescent="0.25">
      <c r="L716" s="64">
        <v>40001055</v>
      </c>
      <c r="M716" s="67" t="s">
        <v>1440</v>
      </c>
      <c r="N716" s="66"/>
      <c r="O716" s="66"/>
      <c r="P716" s="66"/>
      <c r="Q716" s="66"/>
      <c r="R716" s="66"/>
      <c r="S716" s="66"/>
    </row>
    <row r="717" spans="12:19" x14ac:dyDescent="0.25">
      <c r="L717" s="64">
        <v>40001057</v>
      </c>
      <c r="M717" s="67" t="s">
        <v>1441</v>
      </c>
      <c r="N717" s="66"/>
      <c r="O717" s="66"/>
      <c r="P717" s="66"/>
      <c r="Q717" s="66"/>
      <c r="R717" s="66"/>
      <c r="S717" s="66"/>
    </row>
    <row r="718" spans="12:19" x14ac:dyDescent="0.25">
      <c r="L718" s="64">
        <v>40001058</v>
      </c>
      <c r="M718" s="67" t="s">
        <v>1442</v>
      </c>
      <c r="N718" s="66"/>
      <c r="O718" s="66"/>
      <c r="P718" s="66"/>
      <c r="Q718" s="66"/>
      <c r="R718" s="66"/>
      <c r="S718" s="66"/>
    </row>
    <row r="719" spans="12:19" x14ac:dyDescent="0.25">
      <c r="L719" s="64">
        <v>40001059</v>
      </c>
      <c r="M719" s="67" t="s">
        <v>1443</v>
      </c>
      <c r="N719" s="66"/>
      <c r="O719" s="66"/>
      <c r="P719" s="66"/>
      <c r="Q719" s="66"/>
      <c r="R719" s="66"/>
      <c r="S719" s="66"/>
    </row>
    <row r="720" spans="12:19" x14ac:dyDescent="0.25">
      <c r="L720" s="64">
        <v>40001060</v>
      </c>
      <c r="M720" s="67" t="s">
        <v>1444</v>
      </c>
      <c r="N720" s="66"/>
      <c r="O720" s="66"/>
      <c r="P720" s="66"/>
      <c r="Q720" s="66"/>
      <c r="R720" s="66"/>
      <c r="S720" s="66"/>
    </row>
    <row r="721" spans="12:19" x14ac:dyDescent="0.25">
      <c r="L721" s="64">
        <v>40001062</v>
      </c>
      <c r="M721" s="67" t="s">
        <v>1445</v>
      </c>
      <c r="N721" s="66"/>
      <c r="O721" s="66"/>
      <c r="P721" s="66"/>
      <c r="Q721" s="66"/>
      <c r="R721" s="66"/>
      <c r="S721" s="66"/>
    </row>
    <row r="722" spans="12:19" x14ac:dyDescent="0.25">
      <c r="L722" s="64">
        <v>40001063</v>
      </c>
      <c r="M722" s="67" t="s">
        <v>1446</v>
      </c>
      <c r="N722" s="66"/>
      <c r="O722" s="66"/>
      <c r="P722" s="66"/>
      <c r="Q722" s="66"/>
      <c r="R722" s="66"/>
      <c r="S722" s="66"/>
    </row>
    <row r="723" spans="12:19" x14ac:dyDescent="0.25">
      <c r="L723" s="64">
        <v>40001064</v>
      </c>
      <c r="M723" s="67" t="s">
        <v>1447</v>
      </c>
      <c r="N723" s="66"/>
      <c r="O723" s="66"/>
      <c r="P723" s="66"/>
      <c r="Q723" s="66"/>
      <c r="R723" s="66"/>
      <c r="S723" s="66"/>
    </row>
    <row r="724" spans="12:19" x14ac:dyDescent="0.25">
      <c r="L724" s="64">
        <v>40001065</v>
      </c>
      <c r="M724" s="67" t="s">
        <v>1671</v>
      </c>
      <c r="N724" s="66"/>
      <c r="O724" s="66"/>
      <c r="P724" s="66"/>
      <c r="Q724" s="66"/>
      <c r="R724" s="66"/>
      <c r="S724" s="66"/>
    </row>
    <row r="725" spans="12:19" x14ac:dyDescent="0.25">
      <c r="L725" s="64">
        <v>40001066</v>
      </c>
      <c r="M725" s="67" t="s">
        <v>1448</v>
      </c>
      <c r="N725" s="66"/>
      <c r="O725" s="66"/>
      <c r="P725" s="66"/>
      <c r="Q725" s="66"/>
      <c r="R725" s="66"/>
      <c r="S725" s="66"/>
    </row>
    <row r="726" spans="12:19" x14ac:dyDescent="0.25">
      <c r="L726" s="64">
        <v>40001068</v>
      </c>
      <c r="M726" s="67" t="s">
        <v>1449</v>
      </c>
      <c r="N726" s="66"/>
      <c r="O726" s="66"/>
      <c r="P726" s="66"/>
      <c r="Q726" s="66"/>
      <c r="R726" s="66"/>
      <c r="S726" s="66"/>
    </row>
    <row r="727" spans="12:19" x14ac:dyDescent="0.25">
      <c r="L727" s="64">
        <v>40001069</v>
      </c>
      <c r="M727" s="67" t="s">
        <v>1450</v>
      </c>
      <c r="N727" s="66"/>
      <c r="O727" s="66"/>
      <c r="P727" s="66"/>
      <c r="Q727" s="66"/>
      <c r="R727" s="66"/>
      <c r="S727" s="66"/>
    </row>
    <row r="728" spans="12:19" x14ac:dyDescent="0.25">
      <c r="L728" s="64">
        <v>40001070</v>
      </c>
      <c r="M728" s="67" t="s">
        <v>1451</v>
      </c>
      <c r="N728" s="66"/>
      <c r="O728" s="66"/>
      <c r="P728" s="66"/>
      <c r="Q728" s="66"/>
      <c r="R728" s="66"/>
      <c r="S728" s="66"/>
    </row>
    <row r="729" spans="12:19" x14ac:dyDescent="0.25">
      <c r="L729" s="64">
        <v>40001071</v>
      </c>
      <c r="M729" s="67" t="s">
        <v>1452</v>
      </c>
      <c r="N729" s="66"/>
      <c r="O729" s="66"/>
      <c r="P729" s="66"/>
      <c r="Q729" s="66"/>
      <c r="R729" s="66"/>
      <c r="S729" s="66"/>
    </row>
    <row r="730" spans="12:19" x14ac:dyDescent="0.25">
      <c r="L730" s="64">
        <v>40001072</v>
      </c>
      <c r="M730" s="67" t="s">
        <v>1453</v>
      </c>
      <c r="N730" s="66"/>
      <c r="O730" s="66"/>
      <c r="P730" s="66"/>
      <c r="Q730" s="66"/>
      <c r="R730" s="66"/>
      <c r="S730" s="66"/>
    </row>
    <row r="731" spans="12:19" x14ac:dyDescent="0.25">
      <c r="L731" s="64">
        <v>40001073</v>
      </c>
      <c r="M731" s="67" t="s">
        <v>1454</v>
      </c>
      <c r="N731" s="66"/>
      <c r="O731" s="66"/>
      <c r="P731" s="66"/>
      <c r="Q731" s="66"/>
      <c r="R731" s="66"/>
      <c r="S731" s="66"/>
    </row>
    <row r="732" spans="12:19" x14ac:dyDescent="0.25">
      <c r="L732" s="64">
        <v>40001074</v>
      </c>
      <c r="M732" s="67" t="s">
        <v>1455</v>
      </c>
      <c r="N732" s="66"/>
      <c r="O732" s="66"/>
      <c r="P732" s="66"/>
      <c r="Q732" s="66"/>
      <c r="R732" s="66"/>
      <c r="S732" s="66"/>
    </row>
    <row r="733" spans="12:19" x14ac:dyDescent="0.25">
      <c r="L733" s="64">
        <v>40001075</v>
      </c>
      <c r="M733" s="67" t="s">
        <v>1456</v>
      </c>
      <c r="N733" s="66"/>
      <c r="O733" s="66"/>
      <c r="P733" s="66"/>
      <c r="Q733" s="66"/>
      <c r="R733" s="66"/>
      <c r="S733" s="66"/>
    </row>
    <row r="734" spans="12:19" x14ac:dyDescent="0.25">
      <c r="L734" s="64">
        <v>40001076</v>
      </c>
      <c r="M734" s="67" t="s">
        <v>1457</v>
      </c>
      <c r="N734" s="66"/>
      <c r="O734" s="66"/>
      <c r="P734" s="66"/>
      <c r="Q734" s="66"/>
      <c r="R734" s="66"/>
      <c r="S734" s="66"/>
    </row>
    <row r="735" spans="12:19" x14ac:dyDescent="0.25">
      <c r="L735" s="64">
        <v>40001077</v>
      </c>
      <c r="M735" s="67" t="s">
        <v>1458</v>
      </c>
      <c r="N735" s="66"/>
      <c r="O735" s="66"/>
      <c r="P735" s="66"/>
      <c r="Q735" s="66"/>
      <c r="R735" s="66"/>
      <c r="S735" s="66"/>
    </row>
    <row r="736" spans="12:19" x14ac:dyDescent="0.25">
      <c r="L736" s="64">
        <v>40001078</v>
      </c>
      <c r="M736" s="67" t="s">
        <v>1459</v>
      </c>
      <c r="N736" s="66"/>
      <c r="O736" s="66"/>
      <c r="P736" s="66"/>
      <c r="Q736" s="66"/>
      <c r="R736" s="66"/>
      <c r="S736" s="66"/>
    </row>
    <row r="737" spans="12:19" x14ac:dyDescent="0.25">
      <c r="L737" s="64">
        <v>40001080</v>
      </c>
      <c r="M737" s="67" t="s">
        <v>1460</v>
      </c>
      <c r="N737" s="66"/>
      <c r="O737" s="66"/>
      <c r="P737" s="66"/>
      <c r="Q737" s="66"/>
      <c r="R737" s="66"/>
      <c r="S737" s="66"/>
    </row>
    <row r="738" spans="12:19" x14ac:dyDescent="0.25">
      <c r="L738" s="64">
        <v>40001082</v>
      </c>
      <c r="M738" s="67" t="s">
        <v>1461</v>
      </c>
      <c r="N738" s="66"/>
      <c r="O738" s="66"/>
      <c r="P738" s="66"/>
      <c r="Q738" s="66"/>
      <c r="R738" s="66"/>
      <c r="S738" s="66"/>
    </row>
    <row r="739" spans="12:19" x14ac:dyDescent="0.25">
      <c r="L739" s="64">
        <v>40001083</v>
      </c>
      <c r="M739" s="67" t="s">
        <v>1462</v>
      </c>
      <c r="N739" s="66"/>
      <c r="O739" s="66"/>
      <c r="P739" s="66"/>
      <c r="Q739" s="66"/>
      <c r="R739" s="66"/>
      <c r="S739" s="66"/>
    </row>
    <row r="740" spans="12:19" x14ac:dyDescent="0.25">
      <c r="L740" s="64">
        <v>40001084</v>
      </c>
      <c r="M740" s="67" t="s">
        <v>1463</v>
      </c>
      <c r="N740" s="66"/>
      <c r="O740" s="66"/>
      <c r="P740" s="66"/>
      <c r="Q740" s="66"/>
      <c r="R740" s="66"/>
      <c r="S740" s="66"/>
    </row>
    <row r="741" spans="12:19" x14ac:dyDescent="0.25">
      <c r="L741" s="64">
        <v>40001085</v>
      </c>
      <c r="M741" s="67" t="s">
        <v>1464</v>
      </c>
      <c r="N741" s="66"/>
      <c r="O741" s="66"/>
      <c r="P741" s="66"/>
      <c r="Q741" s="66"/>
      <c r="R741" s="66"/>
      <c r="S741" s="66"/>
    </row>
    <row r="742" spans="12:19" x14ac:dyDescent="0.25">
      <c r="L742" s="64">
        <v>40001086</v>
      </c>
      <c r="M742" s="67" t="s">
        <v>1465</v>
      </c>
      <c r="N742" s="66"/>
      <c r="O742" s="66"/>
      <c r="P742" s="66"/>
      <c r="Q742" s="66"/>
      <c r="R742" s="66"/>
      <c r="S742" s="66"/>
    </row>
    <row r="743" spans="12:19" x14ac:dyDescent="0.25">
      <c r="L743" s="64">
        <v>40001087</v>
      </c>
      <c r="M743" s="67" t="s">
        <v>1466</v>
      </c>
      <c r="N743" s="66"/>
      <c r="O743" s="66"/>
      <c r="P743" s="66"/>
      <c r="Q743" s="66"/>
      <c r="R743" s="66"/>
      <c r="S743" s="66"/>
    </row>
    <row r="744" spans="12:19" x14ac:dyDescent="0.25">
      <c r="L744" s="64">
        <v>40001088</v>
      </c>
      <c r="M744" s="67" t="s">
        <v>1672</v>
      </c>
      <c r="N744" s="66"/>
      <c r="O744" s="66"/>
      <c r="P744" s="66"/>
      <c r="Q744" s="66"/>
      <c r="R744" s="66"/>
      <c r="S744" s="66"/>
    </row>
    <row r="745" spans="12:19" x14ac:dyDescent="0.25">
      <c r="L745" s="64">
        <v>40001089</v>
      </c>
      <c r="M745" s="67" t="s">
        <v>1467</v>
      </c>
      <c r="N745" s="66"/>
      <c r="O745" s="66"/>
      <c r="P745" s="66"/>
      <c r="Q745" s="66"/>
      <c r="R745" s="66"/>
      <c r="S745" s="66"/>
    </row>
    <row r="746" spans="12:19" x14ac:dyDescent="0.25">
      <c r="L746" s="64">
        <v>40001092</v>
      </c>
      <c r="M746" s="67" t="s">
        <v>1468</v>
      </c>
      <c r="N746" s="66"/>
      <c r="O746" s="66"/>
      <c r="P746" s="66"/>
      <c r="Q746" s="66"/>
      <c r="R746" s="66"/>
      <c r="S746" s="66"/>
    </row>
    <row r="747" spans="12:19" x14ac:dyDescent="0.25">
      <c r="L747" s="64">
        <v>40001093</v>
      </c>
      <c r="M747" s="67" t="s">
        <v>1469</v>
      </c>
      <c r="N747" s="66"/>
      <c r="O747" s="66"/>
      <c r="P747" s="66"/>
      <c r="Q747" s="66"/>
      <c r="R747" s="66"/>
      <c r="S747" s="66"/>
    </row>
    <row r="748" spans="12:19" x14ac:dyDescent="0.25">
      <c r="L748" s="64">
        <v>40001094</v>
      </c>
      <c r="M748" s="67" t="s">
        <v>1470</v>
      </c>
      <c r="N748" s="66"/>
      <c r="O748" s="66"/>
      <c r="P748" s="66"/>
      <c r="Q748" s="66"/>
      <c r="R748" s="66"/>
      <c r="S748" s="66"/>
    </row>
    <row r="749" spans="12:19" x14ac:dyDescent="0.25">
      <c r="L749" s="64">
        <v>40001095</v>
      </c>
      <c r="M749" s="67" t="s">
        <v>1471</v>
      </c>
      <c r="N749" s="66"/>
      <c r="O749" s="66"/>
      <c r="P749" s="66"/>
      <c r="Q749" s="66"/>
      <c r="R749" s="66"/>
      <c r="S749" s="66"/>
    </row>
    <row r="750" spans="12:19" x14ac:dyDescent="0.25">
      <c r="L750" s="64">
        <v>40001096</v>
      </c>
      <c r="M750" s="67" t="s">
        <v>1472</v>
      </c>
      <c r="N750" s="66"/>
      <c r="O750" s="66"/>
      <c r="P750" s="66"/>
      <c r="Q750" s="66"/>
      <c r="R750" s="66"/>
      <c r="S750" s="66"/>
    </row>
    <row r="751" spans="12:19" x14ac:dyDescent="0.25">
      <c r="L751" s="64">
        <v>40001097</v>
      </c>
      <c r="M751" s="67" t="s">
        <v>1473</v>
      </c>
      <c r="N751" s="66"/>
      <c r="O751" s="66"/>
      <c r="P751" s="66"/>
      <c r="Q751" s="66"/>
      <c r="R751" s="66"/>
      <c r="S751" s="66"/>
    </row>
    <row r="752" spans="12:19" x14ac:dyDescent="0.25">
      <c r="L752" s="64">
        <v>40001098</v>
      </c>
      <c r="M752" s="67" t="s">
        <v>1474</v>
      </c>
      <c r="N752" s="66"/>
      <c r="O752" s="66"/>
      <c r="P752" s="66"/>
      <c r="Q752" s="66"/>
      <c r="R752" s="66"/>
      <c r="S752" s="66"/>
    </row>
    <row r="753" spans="12:19" x14ac:dyDescent="0.25">
      <c r="L753" s="64">
        <v>40001099</v>
      </c>
      <c r="M753" s="67" t="s">
        <v>1475</v>
      </c>
      <c r="N753" s="66"/>
      <c r="O753" s="66"/>
      <c r="P753" s="66"/>
      <c r="Q753" s="66"/>
      <c r="R753" s="66"/>
      <c r="S753" s="66"/>
    </row>
    <row r="754" spans="12:19" x14ac:dyDescent="0.25">
      <c r="L754" s="64">
        <v>40001100</v>
      </c>
      <c r="M754" s="67" t="s">
        <v>1476</v>
      </c>
      <c r="N754" s="66"/>
      <c r="O754" s="66"/>
      <c r="P754" s="66"/>
      <c r="Q754" s="66"/>
      <c r="R754" s="66"/>
      <c r="S754" s="66"/>
    </row>
    <row r="755" spans="12:19" x14ac:dyDescent="0.25">
      <c r="L755" s="64">
        <v>40001101</v>
      </c>
      <c r="M755" s="67" t="s">
        <v>1477</v>
      </c>
      <c r="N755" s="66"/>
      <c r="O755" s="66"/>
      <c r="P755" s="66"/>
      <c r="Q755" s="66"/>
      <c r="R755" s="66"/>
      <c r="S755" s="66"/>
    </row>
    <row r="756" spans="12:19" x14ac:dyDescent="0.25">
      <c r="L756" s="64">
        <v>40001102</v>
      </c>
      <c r="M756" s="67" t="s">
        <v>1673</v>
      </c>
      <c r="N756" s="66"/>
      <c r="O756" s="66"/>
      <c r="P756" s="66"/>
      <c r="Q756" s="66"/>
      <c r="R756" s="66"/>
      <c r="S756" s="66"/>
    </row>
    <row r="757" spans="12:19" x14ac:dyDescent="0.25">
      <c r="L757" s="64">
        <v>40001103</v>
      </c>
      <c r="M757" s="67" t="s">
        <v>1478</v>
      </c>
      <c r="N757" s="66"/>
      <c r="O757" s="66"/>
      <c r="P757" s="66"/>
      <c r="Q757" s="66"/>
      <c r="R757" s="66"/>
      <c r="S757" s="66"/>
    </row>
    <row r="758" spans="12:19" x14ac:dyDescent="0.25">
      <c r="L758" s="64">
        <v>40001105</v>
      </c>
      <c r="M758" s="67" t="s">
        <v>1479</v>
      </c>
      <c r="N758" s="66"/>
      <c r="O758" s="66"/>
      <c r="P758" s="66"/>
      <c r="Q758" s="66"/>
      <c r="R758" s="66"/>
      <c r="S758" s="66"/>
    </row>
    <row r="759" spans="12:19" x14ac:dyDescent="0.25">
      <c r="L759" s="64">
        <v>40001107</v>
      </c>
      <c r="M759" s="67" t="s">
        <v>1480</v>
      </c>
      <c r="N759" s="66"/>
      <c r="O759" s="66"/>
      <c r="P759" s="66"/>
      <c r="Q759" s="66"/>
      <c r="R759" s="66"/>
      <c r="S759" s="66"/>
    </row>
    <row r="760" spans="12:19" x14ac:dyDescent="0.25">
      <c r="L760" s="64">
        <v>40001108</v>
      </c>
      <c r="M760" s="67" t="s">
        <v>1481</v>
      </c>
      <c r="N760" s="66"/>
      <c r="O760" s="66"/>
      <c r="P760" s="66"/>
      <c r="Q760" s="66"/>
      <c r="R760" s="66"/>
      <c r="S760" s="66"/>
    </row>
    <row r="761" spans="12:19" x14ac:dyDescent="0.25">
      <c r="L761" s="64">
        <v>40001112</v>
      </c>
      <c r="M761" s="67" t="s">
        <v>1482</v>
      </c>
      <c r="N761" s="66"/>
      <c r="O761" s="66"/>
      <c r="P761" s="66"/>
      <c r="Q761" s="66"/>
      <c r="R761" s="66"/>
      <c r="S761" s="66"/>
    </row>
    <row r="762" spans="12:19" x14ac:dyDescent="0.25">
      <c r="L762" s="64">
        <v>40001115</v>
      </c>
      <c r="M762" s="67" t="s">
        <v>1483</v>
      </c>
      <c r="N762" s="66"/>
      <c r="O762" s="66"/>
      <c r="P762" s="66"/>
      <c r="Q762" s="66"/>
      <c r="R762" s="66"/>
      <c r="S762" s="66"/>
    </row>
    <row r="763" spans="12:19" x14ac:dyDescent="0.25">
      <c r="L763" s="64">
        <v>40001116</v>
      </c>
      <c r="M763" s="67" t="s">
        <v>1484</v>
      </c>
      <c r="N763" s="66"/>
      <c r="O763" s="66"/>
      <c r="P763" s="66"/>
      <c r="Q763" s="66"/>
      <c r="R763" s="66"/>
      <c r="S763" s="66"/>
    </row>
    <row r="764" spans="12:19" x14ac:dyDescent="0.25">
      <c r="L764" s="64">
        <v>40001118</v>
      </c>
      <c r="M764" s="67" t="s">
        <v>1485</v>
      </c>
      <c r="N764" s="66"/>
      <c r="O764" s="66"/>
      <c r="P764" s="66"/>
      <c r="Q764" s="66"/>
      <c r="R764" s="66"/>
      <c r="S764" s="66"/>
    </row>
    <row r="765" spans="12:19" x14ac:dyDescent="0.25">
      <c r="L765" s="64">
        <v>40001122</v>
      </c>
      <c r="M765" s="67" t="s">
        <v>1486</v>
      </c>
      <c r="N765" s="66"/>
      <c r="O765" s="66"/>
      <c r="P765" s="66"/>
      <c r="Q765" s="66"/>
      <c r="R765" s="66"/>
      <c r="S765" s="66"/>
    </row>
    <row r="766" spans="12:19" x14ac:dyDescent="0.25">
      <c r="L766" s="64">
        <v>40001123</v>
      </c>
      <c r="M766" s="67" t="s">
        <v>1487</v>
      </c>
      <c r="N766" s="66"/>
      <c r="O766" s="66"/>
      <c r="P766" s="66"/>
      <c r="Q766" s="66"/>
      <c r="R766" s="66"/>
      <c r="S766" s="66"/>
    </row>
    <row r="767" spans="12:19" x14ac:dyDescent="0.25">
      <c r="L767" s="64">
        <v>40001124</v>
      </c>
      <c r="M767" s="67" t="s">
        <v>1488</v>
      </c>
      <c r="N767" s="66"/>
      <c r="O767" s="66"/>
      <c r="P767" s="66"/>
      <c r="Q767" s="66"/>
      <c r="R767" s="66"/>
      <c r="S767" s="66"/>
    </row>
    <row r="768" spans="12:19" x14ac:dyDescent="0.25">
      <c r="L768" s="64">
        <v>40001125</v>
      </c>
      <c r="M768" s="67" t="s">
        <v>1489</v>
      </c>
      <c r="N768" s="66"/>
      <c r="O768" s="66"/>
      <c r="P768" s="66"/>
      <c r="Q768" s="66"/>
      <c r="R768" s="66"/>
      <c r="S768" s="66"/>
    </row>
    <row r="769" spans="12:19" x14ac:dyDescent="0.25">
      <c r="L769" s="64">
        <v>40001126</v>
      </c>
      <c r="M769" s="67" t="s">
        <v>1490</v>
      </c>
      <c r="N769" s="66"/>
      <c r="O769" s="66"/>
      <c r="P769" s="66"/>
      <c r="Q769" s="66"/>
      <c r="R769" s="66"/>
      <c r="S769" s="66"/>
    </row>
    <row r="770" spans="12:19" x14ac:dyDescent="0.25">
      <c r="L770" s="64">
        <v>40001127</v>
      </c>
      <c r="M770" s="67" t="s">
        <v>1491</v>
      </c>
      <c r="N770" s="66"/>
      <c r="O770" s="66"/>
      <c r="P770" s="66"/>
      <c r="Q770" s="66"/>
      <c r="R770" s="66"/>
      <c r="S770" s="66"/>
    </row>
    <row r="771" spans="12:19" x14ac:dyDescent="0.25">
      <c r="L771" s="64">
        <v>40001128</v>
      </c>
      <c r="M771" s="67" t="s">
        <v>1492</v>
      </c>
      <c r="N771" s="66"/>
      <c r="O771" s="66"/>
      <c r="P771" s="66"/>
      <c r="Q771" s="66"/>
      <c r="R771" s="66"/>
      <c r="S771" s="66"/>
    </row>
    <row r="772" spans="12:19" x14ac:dyDescent="0.25">
      <c r="L772" s="64">
        <v>40001130</v>
      </c>
      <c r="M772" s="67" t="s">
        <v>1493</v>
      </c>
      <c r="N772" s="66"/>
      <c r="O772" s="66"/>
      <c r="P772" s="66"/>
      <c r="Q772" s="66"/>
      <c r="R772" s="66"/>
      <c r="S772" s="66"/>
    </row>
    <row r="773" spans="12:19" x14ac:dyDescent="0.25">
      <c r="L773" s="64">
        <v>40001131</v>
      </c>
      <c r="M773" s="67" t="s">
        <v>1494</v>
      </c>
      <c r="N773" s="66"/>
      <c r="O773" s="66"/>
      <c r="P773" s="66"/>
      <c r="Q773" s="66"/>
      <c r="R773" s="66"/>
      <c r="S773" s="66"/>
    </row>
    <row r="774" spans="12:19" x14ac:dyDescent="0.25">
      <c r="L774" s="64">
        <v>40001132</v>
      </c>
      <c r="M774" s="67" t="s">
        <v>1495</v>
      </c>
      <c r="N774" s="66"/>
      <c r="O774" s="66"/>
      <c r="P774" s="66"/>
      <c r="Q774" s="66"/>
      <c r="R774" s="66"/>
      <c r="S774" s="66"/>
    </row>
    <row r="775" spans="12:19" x14ac:dyDescent="0.25">
      <c r="L775" s="64">
        <v>40001133</v>
      </c>
      <c r="M775" s="67" t="s">
        <v>1496</v>
      </c>
      <c r="N775" s="66"/>
      <c r="O775" s="66"/>
      <c r="P775" s="66"/>
      <c r="Q775" s="66"/>
      <c r="R775" s="66"/>
      <c r="S775" s="66"/>
    </row>
    <row r="776" spans="12:19" x14ac:dyDescent="0.25">
      <c r="L776" s="64">
        <v>40001134</v>
      </c>
      <c r="M776" s="67" t="s">
        <v>1497</v>
      </c>
      <c r="N776" s="66"/>
      <c r="O776" s="66"/>
      <c r="P776" s="66"/>
      <c r="Q776" s="66"/>
      <c r="R776" s="66"/>
      <c r="S776" s="66"/>
    </row>
    <row r="777" spans="12:19" x14ac:dyDescent="0.25">
      <c r="L777" s="64">
        <v>40001135</v>
      </c>
      <c r="M777" s="67" t="s">
        <v>1498</v>
      </c>
      <c r="N777" s="66"/>
      <c r="O777" s="66"/>
      <c r="P777" s="66"/>
      <c r="Q777" s="66"/>
      <c r="R777" s="66"/>
      <c r="S777" s="66"/>
    </row>
    <row r="778" spans="12:19" x14ac:dyDescent="0.25">
      <c r="L778" s="64">
        <v>40001138</v>
      </c>
      <c r="M778" s="67" t="s">
        <v>1499</v>
      </c>
      <c r="N778" s="66"/>
      <c r="O778" s="66"/>
      <c r="P778" s="66"/>
      <c r="Q778" s="66"/>
      <c r="R778" s="66"/>
      <c r="S778" s="66"/>
    </row>
    <row r="779" spans="12:19" x14ac:dyDescent="0.25">
      <c r="L779" s="64">
        <v>40001143</v>
      </c>
      <c r="M779" s="67" t="s">
        <v>1500</v>
      </c>
      <c r="N779" s="66"/>
      <c r="O779" s="66"/>
      <c r="P779" s="66"/>
      <c r="Q779" s="66"/>
      <c r="R779" s="66"/>
      <c r="S779" s="66"/>
    </row>
    <row r="780" spans="12:19" x14ac:dyDescent="0.25">
      <c r="L780" s="64">
        <v>40001146</v>
      </c>
      <c r="M780" s="67" t="s">
        <v>1501</v>
      </c>
      <c r="N780" s="66"/>
      <c r="O780" s="66"/>
      <c r="P780" s="66"/>
      <c r="Q780" s="66"/>
      <c r="R780" s="66"/>
      <c r="S780" s="66"/>
    </row>
    <row r="781" spans="12:19" x14ac:dyDescent="0.25">
      <c r="L781" s="64">
        <v>40001147</v>
      </c>
      <c r="M781" s="67" t="s">
        <v>1502</v>
      </c>
      <c r="N781" s="66"/>
      <c r="O781" s="66"/>
      <c r="P781" s="66"/>
      <c r="Q781" s="66"/>
      <c r="R781" s="66"/>
      <c r="S781" s="66"/>
    </row>
    <row r="782" spans="12:19" x14ac:dyDescent="0.25">
      <c r="L782" s="64">
        <v>40001155</v>
      </c>
      <c r="M782" s="67" t="s">
        <v>1503</v>
      </c>
      <c r="N782" s="66"/>
      <c r="O782" s="66"/>
      <c r="P782" s="66"/>
      <c r="Q782" s="66"/>
      <c r="R782" s="66"/>
      <c r="S782" s="66"/>
    </row>
    <row r="783" spans="12:19" x14ac:dyDescent="0.25">
      <c r="L783" s="64">
        <v>40001156</v>
      </c>
      <c r="M783" s="67" t="s">
        <v>1504</v>
      </c>
      <c r="N783" s="66"/>
      <c r="O783" s="66"/>
      <c r="P783" s="66"/>
      <c r="Q783" s="66"/>
      <c r="R783" s="66"/>
      <c r="S783" s="66"/>
    </row>
    <row r="784" spans="12:19" x14ac:dyDescent="0.25">
      <c r="L784" s="64">
        <v>40001157</v>
      </c>
      <c r="M784" s="67" t="s">
        <v>1505</v>
      </c>
      <c r="N784" s="66"/>
      <c r="O784" s="66"/>
      <c r="P784" s="66"/>
      <c r="Q784" s="66"/>
      <c r="R784" s="66"/>
      <c r="S784" s="66"/>
    </row>
    <row r="785" spans="12:19" x14ac:dyDescent="0.25">
      <c r="L785" s="64">
        <v>40001170</v>
      </c>
      <c r="M785" s="67" t="s">
        <v>1506</v>
      </c>
      <c r="N785" s="66"/>
      <c r="O785" s="66"/>
      <c r="P785" s="66"/>
      <c r="Q785" s="66"/>
      <c r="R785" s="66"/>
      <c r="S785" s="66"/>
    </row>
    <row r="786" spans="12:19" x14ac:dyDescent="0.25">
      <c r="L786" s="64">
        <v>40001177</v>
      </c>
      <c r="M786" s="67" t="s">
        <v>1507</v>
      </c>
      <c r="N786" s="66"/>
      <c r="O786" s="66"/>
      <c r="P786" s="66"/>
      <c r="Q786" s="66"/>
      <c r="R786" s="66"/>
      <c r="S786" s="66"/>
    </row>
    <row r="787" spans="12:19" x14ac:dyDescent="0.25">
      <c r="L787" s="64">
        <v>40001181</v>
      </c>
      <c r="M787" s="67" t="s">
        <v>1508</v>
      </c>
      <c r="N787" s="66"/>
      <c r="O787" s="66"/>
      <c r="P787" s="66"/>
      <c r="Q787" s="66"/>
      <c r="R787" s="66"/>
      <c r="S787" s="66"/>
    </row>
    <row r="788" spans="12:19" x14ac:dyDescent="0.25">
      <c r="L788" s="64">
        <v>40001182</v>
      </c>
      <c r="M788" s="67" t="s">
        <v>1509</v>
      </c>
      <c r="N788" s="66"/>
      <c r="O788" s="66"/>
      <c r="P788" s="66"/>
      <c r="Q788" s="66"/>
      <c r="R788" s="66"/>
      <c r="S788" s="66"/>
    </row>
    <row r="789" spans="12:19" x14ac:dyDescent="0.25">
      <c r="L789" s="64">
        <v>40001184</v>
      </c>
      <c r="M789" s="67" t="s">
        <v>1510</v>
      </c>
      <c r="N789" s="66"/>
      <c r="O789" s="66"/>
      <c r="P789" s="66"/>
      <c r="Q789" s="66"/>
      <c r="R789" s="66"/>
      <c r="S789" s="66"/>
    </row>
    <row r="790" spans="12:19" x14ac:dyDescent="0.25">
      <c r="L790" s="64">
        <v>40001185</v>
      </c>
      <c r="M790" s="67" t="s">
        <v>1511</v>
      </c>
      <c r="N790" s="66"/>
      <c r="O790" s="66"/>
      <c r="P790" s="66"/>
      <c r="Q790" s="66"/>
      <c r="R790" s="66"/>
      <c r="S790" s="66"/>
    </row>
    <row r="791" spans="12:19" x14ac:dyDescent="0.25">
      <c r="L791" s="64">
        <v>40001186</v>
      </c>
      <c r="M791" s="67" t="s">
        <v>1512</v>
      </c>
      <c r="N791" s="66"/>
      <c r="O791" s="66"/>
      <c r="P791" s="66"/>
      <c r="Q791" s="66"/>
      <c r="R791" s="66"/>
      <c r="S791" s="66"/>
    </row>
    <row r="792" spans="12:19" x14ac:dyDescent="0.25">
      <c r="L792" s="64">
        <v>40001187</v>
      </c>
      <c r="M792" s="67" t="s">
        <v>1513</v>
      </c>
      <c r="N792" s="66"/>
      <c r="O792" s="66"/>
      <c r="P792" s="66"/>
      <c r="Q792" s="66"/>
      <c r="R792" s="66"/>
      <c r="S792" s="66"/>
    </row>
    <row r="793" spans="12:19" x14ac:dyDescent="0.25">
      <c r="L793" s="64">
        <v>40001188</v>
      </c>
      <c r="M793" s="67" t="s">
        <v>1514</v>
      </c>
      <c r="N793" s="66"/>
      <c r="O793" s="66"/>
      <c r="P793" s="66"/>
      <c r="Q793" s="66"/>
      <c r="R793" s="66"/>
      <c r="S793" s="66"/>
    </row>
    <row r="794" spans="12:19" x14ac:dyDescent="0.25">
      <c r="L794" s="64">
        <v>40001189</v>
      </c>
      <c r="M794" s="67" t="s">
        <v>1515</v>
      </c>
      <c r="N794" s="66"/>
      <c r="O794" s="66"/>
      <c r="P794" s="66"/>
      <c r="Q794" s="66"/>
      <c r="R794" s="66"/>
      <c r="S794" s="66"/>
    </row>
    <row r="795" spans="12:19" x14ac:dyDescent="0.25">
      <c r="L795" s="64">
        <v>40001190</v>
      </c>
      <c r="M795" s="67" t="s">
        <v>1516</v>
      </c>
      <c r="N795" s="66"/>
      <c r="O795" s="66"/>
      <c r="P795" s="66"/>
      <c r="Q795" s="66"/>
      <c r="R795" s="66"/>
      <c r="S795" s="66"/>
    </row>
    <row r="796" spans="12:19" x14ac:dyDescent="0.25">
      <c r="L796" s="64">
        <v>40001191</v>
      </c>
      <c r="M796" s="67" t="s">
        <v>1517</v>
      </c>
      <c r="N796" s="66"/>
      <c r="O796" s="66"/>
      <c r="P796" s="66"/>
      <c r="Q796" s="66"/>
      <c r="R796" s="66"/>
      <c r="S796" s="66"/>
    </row>
    <row r="797" spans="12:19" x14ac:dyDescent="0.25">
      <c r="L797" s="64">
        <v>40001192</v>
      </c>
      <c r="M797" s="67" t="s">
        <v>1518</v>
      </c>
      <c r="N797" s="66"/>
      <c r="O797" s="66"/>
      <c r="P797" s="66"/>
      <c r="Q797" s="66"/>
      <c r="R797" s="66"/>
      <c r="S797" s="66"/>
    </row>
    <row r="798" spans="12:19" x14ac:dyDescent="0.25">
      <c r="L798" s="64">
        <v>40001193</v>
      </c>
      <c r="M798" s="67" t="s">
        <v>1519</v>
      </c>
      <c r="N798" s="66"/>
      <c r="O798" s="66"/>
      <c r="P798" s="66"/>
      <c r="Q798" s="66"/>
      <c r="R798" s="66"/>
      <c r="S798" s="66"/>
    </row>
    <row r="799" spans="12:19" x14ac:dyDescent="0.25">
      <c r="L799" s="64">
        <v>40001194</v>
      </c>
      <c r="M799" s="67" t="s">
        <v>1520</v>
      </c>
      <c r="N799" s="66"/>
      <c r="O799" s="66"/>
      <c r="P799" s="66"/>
      <c r="Q799" s="66"/>
      <c r="R799" s="66"/>
      <c r="S799" s="66"/>
    </row>
    <row r="800" spans="12:19" x14ac:dyDescent="0.25">
      <c r="L800" s="64">
        <v>40001196</v>
      </c>
      <c r="M800" s="67" t="s">
        <v>1521</v>
      </c>
      <c r="N800" s="66"/>
      <c r="O800" s="66"/>
      <c r="P800" s="66"/>
      <c r="Q800" s="66"/>
      <c r="R800" s="66"/>
      <c r="S800" s="66"/>
    </row>
    <row r="801" spans="12:19" x14ac:dyDescent="0.25">
      <c r="L801" s="64">
        <v>40001201</v>
      </c>
      <c r="M801" s="67" t="s">
        <v>1522</v>
      </c>
      <c r="N801" s="66"/>
      <c r="O801" s="66"/>
      <c r="P801" s="66"/>
      <c r="Q801" s="66"/>
      <c r="R801" s="66"/>
      <c r="S801" s="66"/>
    </row>
    <row r="802" spans="12:19" x14ac:dyDescent="0.25">
      <c r="L802" s="64">
        <v>40001215</v>
      </c>
      <c r="M802" s="67" t="s">
        <v>1523</v>
      </c>
      <c r="N802" s="66"/>
      <c r="O802" s="66"/>
      <c r="P802" s="66"/>
      <c r="Q802" s="66"/>
      <c r="R802" s="66"/>
      <c r="S802" s="66"/>
    </row>
    <row r="803" spans="12:19" x14ac:dyDescent="0.25">
      <c r="L803" s="64">
        <v>40001216</v>
      </c>
      <c r="M803" s="67" t="s">
        <v>1524</v>
      </c>
      <c r="N803" s="66"/>
      <c r="O803" s="66"/>
      <c r="P803" s="66"/>
      <c r="Q803" s="66"/>
      <c r="R803" s="66"/>
      <c r="S803" s="66"/>
    </row>
    <row r="804" spans="12:19" x14ac:dyDescent="0.25">
      <c r="L804" s="64">
        <v>40001227</v>
      </c>
      <c r="M804" s="67" t="s">
        <v>1525</v>
      </c>
      <c r="N804" s="66"/>
      <c r="O804" s="66"/>
      <c r="P804" s="66"/>
      <c r="Q804" s="66"/>
      <c r="R804" s="66"/>
      <c r="S804" s="66"/>
    </row>
    <row r="805" spans="12:19" x14ac:dyDescent="0.25">
      <c r="L805" s="64">
        <v>40001230</v>
      </c>
      <c r="M805" s="67" t="s">
        <v>1526</v>
      </c>
      <c r="N805" s="66"/>
      <c r="O805" s="66"/>
      <c r="P805" s="66"/>
      <c r="Q805" s="66"/>
      <c r="R805" s="66"/>
      <c r="S805" s="66"/>
    </row>
    <row r="806" spans="12:19" x14ac:dyDescent="0.25">
      <c r="L806" s="64">
        <v>40001235</v>
      </c>
      <c r="M806" s="67" t="s">
        <v>1527</v>
      </c>
      <c r="N806" s="66"/>
      <c r="O806" s="66"/>
      <c r="P806" s="66"/>
      <c r="Q806" s="66"/>
      <c r="R806" s="66"/>
      <c r="S806" s="66"/>
    </row>
    <row r="807" spans="12:19" x14ac:dyDescent="0.25">
      <c r="L807" s="64">
        <v>40001236</v>
      </c>
      <c r="M807" s="67" t="s">
        <v>1528</v>
      </c>
      <c r="N807" s="66"/>
      <c r="O807" s="66"/>
      <c r="P807" s="66"/>
      <c r="Q807" s="66"/>
      <c r="R807" s="66"/>
      <c r="S807" s="66"/>
    </row>
    <row r="808" spans="12:19" x14ac:dyDescent="0.25">
      <c r="L808" s="64">
        <v>40001237</v>
      </c>
      <c r="M808" s="67" t="s">
        <v>1529</v>
      </c>
      <c r="N808" s="66"/>
      <c r="O808" s="66"/>
      <c r="P808" s="66"/>
      <c r="Q808" s="66"/>
      <c r="R808" s="66"/>
      <c r="S808" s="66"/>
    </row>
    <row r="809" spans="12:19" x14ac:dyDescent="0.25">
      <c r="L809" s="64">
        <v>40001238</v>
      </c>
      <c r="M809" s="67" t="s">
        <v>1530</v>
      </c>
      <c r="N809" s="66"/>
      <c r="O809" s="66"/>
      <c r="P809" s="66"/>
      <c r="Q809" s="66"/>
      <c r="R809" s="66"/>
      <c r="S809" s="66"/>
    </row>
    <row r="810" spans="12:19" x14ac:dyDescent="0.25">
      <c r="L810" s="64">
        <v>40001250</v>
      </c>
      <c r="M810" s="67" t="s">
        <v>1531</v>
      </c>
      <c r="N810" s="66"/>
      <c r="O810" s="66"/>
      <c r="P810" s="66"/>
      <c r="Q810" s="66"/>
      <c r="R810" s="66"/>
      <c r="S810" s="66"/>
    </row>
    <row r="811" spans="12:19" x14ac:dyDescent="0.25">
      <c r="L811" s="64">
        <v>40001283</v>
      </c>
      <c r="M811" s="67" t="s">
        <v>1532</v>
      </c>
      <c r="N811" s="66"/>
      <c r="O811" s="66"/>
      <c r="P811" s="66"/>
      <c r="Q811" s="66"/>
      <c r="R811" s="66"/>
      <c r="S811" s="66"/>
    </row>
    <row r="812" spans="12:19" x14ac:dyDescent="0.25">
      <c r="L812" s="64">
        <v>40001284</v>
      </c>
      <c r="M812" s="67" t="s">
        <v>1533</v>
      </c>
      <c r="N812" s="66"/>
      <c r="O812" s="66"/>
      <c r="P812" s="66"/>
      <c r="Q812" s="66"/>
      <c r="R812" s="66"/>
      <c r="S812" s="66"/>
    </row>
    <row r="813" spans="12:19" x14ac:dyDescent="0.25">
      <c r="L813" s="64">
        <v>40001285</v>
      </c>
      <c r="M813" s="67" t="s">
        <v>1534</v>
      </c>
      <c r="N813" s="66"/>
      <c r="O813" s="66"/>
      <c r="P813" s="66"/>
      <c r="Q813" s="66"/>
      <c r="R813" s="66"/>
      <c r="S813" s="66"/>
    </row>
    <row r="814" spans="12:19" x14ac:dyDescent="0.25">
      <c r="L814" s="64">
        <v>40001286</v>
      </c>
      <c r="M814" s="67" t="s">
        <v>1535</v>
      </c>
      <c r="N814" s="66"/>
      <c r="O814" s="66"/>
      <c r="P814" s="66"/>
      <c r="Q814" s="66"/>
      <c r="R814" s="66"/>
      <c r="S814" s="66"/>
    </row>
    <row r="815" spans="12:19" x14ac:dyDescent="0.25">
      <c r="L815" s="64">
        <v>40008002</v>
      </c>
      <c r="M815" s="67" t="s">
        <v>1536</v>
      </c>
      <c r="N815" s="66"/>
      <c r="O815" s="66"/>
      <c r="P815" s="66"/>
      <c r="Q815" s="66"/>
      <c r="R815" s="66"/>
      <c r="S815" s="66"/>
    </row>
    <row r="816" spans="12:19" x14ac:dyDescent="0.25">
      <c r="L816" s="64">
        <v>40008003</v>
      </c>
      <c r="M816" s="67" t="s">
        <v>1537</v>
      </c>
      <c r="N816" s="66"/>
      <c r="O816" s="66"/>
      <c r="P816" s="66"/>
      <c r="Q816" s="66"/>
      <c r="R816" s="66"/>
      <c r="S816" s="66"/>
    </row>
    <row r="817" spans="12:19" x14ac:dyDescent="0.25">
      <c r="L817" s="64">
        <v>40008012</v>
      </c>
      <c r="M817" s="67" t="s">
        <v>1538</v>
      </c>
      <c r="N817" s="66"/>
      <c r="O817" s="66"/>
      <c r="P817" s="66"/>
      <c r="Q817" s="66"/>
      <c r="R817" s="66"/>
      <c r="S817" s="66"/>
    </row>
    <row r="818" spans="12:19" x14ac:dyDescent="0.25">
      <c r="L818" s="64">
        <v>40008013</v>
      </c>
      <c r="M818" s="67" t="s">
        <v>1539</v>
      </c>
      <c r="N818" s="66"/>
      <c r="O818" s="66"/>
      <c r="P818" s="66"/>
      <c r="Q818" s="66"/>
      <c r="R818" s="66"/>
      <c r="S818" s="66"/>
    </row>
    <row r="819" spans="12:19" x14ac:dyDescent="0.25">
      <c r="L819" s="64">
        <v>40008014</v>
      </c>
      <c r="M819" s="67" t="s">
        <v>1540</v>
      </c>
      <c r="N819" s="66"/>
      <c r="O819" s="66"/>
      <c r="P819" s="66"/>
      <c r="Q819" s="66"/>
      <c r="R819" s="66"/>
      <c r="S819" s="66"/>
    </row>
    <row r="820" spans="12:19" x14ac:dyDescent="0.25">
      <c r="L820" s="64">
        <v>40008015</v>
      </c>
      <c r="M820" s="67" t="s">
        <v>1541</v>
      </c>
      <c r="N820" s="66"/>
      <c r="O820" s="66"/>
      <c r="P820" s="66"/>
      <c r="Q820" s="66"/>
      <c r="R820" s="66"/>
      <c r="S820" s="66"/>
    </row>
    <row r="821" spans="12:19" x14ac:dyDescent="0.25">
      <c r="L821" s="64">
        <v>40008021</v>
      </c>
      <c r="M821" s="67" t="s">
        <v>1542</v>
      </c>
      <c r="N821" s="66"/>
      <c r="O821" s="66"/>
      <c r="P821" s="66"/>
      <c r="Q821" s="66"/>
      <c r="R821" s="66"/>
      <c r="S821" s="66"/>
    </row>
    <row r="822" spans="12:19" x14ac:dyDescent="0.25">
      <c r="L822" s="64">
        <v>40008030</v>
      </c>
      <c r="M822" s="67" t="s">
        <v>1543</v>
      </c>
      <c r="N822" s="66"/>
      <c r="O822" s="66"/>
      <c r="P822" s="66"/>
      <c r="Q822" s="66"/>
      <c r="R822" s="66"/>
      <c r="S822" s="66"/>
    </row>
    <row r="823" spans="12:19" x14ac:dyDescent="0.25">
      <c r="L823" s="64">
        <v>40008037</v>
      </c>
      <c r="M823" s="67" t="s">
        <v>1544</v>
      </c>
      <c r="N823" s="66"/>
      <c r="O823" s="66"/>
      <c r="P823" s="66"/>
      <c r="Q823" s="66"/>
      <c r="R823" s="66"/>
      <c r="S823" s="66"/>
    </row>
    <row r="824" spans="12:19" x14ac:dyDescent="0.25">
      <c r="L824" s="64">
        <v>40008041</v>
      </c>
      <c r="M824" s="67" t="s">
        <v>1545</v>
      </c>
      <c r="N824" s="66"/>
      <c r="O824" s="66"/>
      <c r="P824" s="66"/>
      <c r="Q824" s="66"/>
      <c r="R824" s="66"/>
      <c r="S824" s="66"/>
    </row>
    <row r="825" spans="12:19" x14ac:dyDescent="0.25">
      <c r="L825" s="64">
        <v>40008045</v>
      </c>
      <c r="M825" s="67" t="s">
        <v>1546</v>
      </c>
      <c r="N825" s="66"/>
      <c r="O825" s="66"/>
      <c r="P825" s="66"/>
      <c r="Q825" s="66"/>
      <c r="R825" s="66"/>
      <c r="S825" s="66"/>
    </row>
    <row r="826" spans="12:19" x14ac:dyDescent="0.25">
      <c r="L826" s="64">
        <v>40008046</v>
      </c>
      <c r="M826" s="67" t="s">
        <v>1547</v>
      </c>
      <c r="N826" s="66"/>
      <c r="O826" s="66"/>
      <c r="P826" s="66"/>
      <c r="Q826" s="66"/>
      <c r="R826" s="66"/>
      <c r="S826" s="66"/>
    </row>
    <row r="827" spans="12:19" x14ac:dyDescent="0.25">
      <c r="L827" s="64">
        <v>40008048</v>
      </c>
      <c r="M827" s="67" t="s">
        <v>1674</v>
      </c>
      <c r="N827" s="66"/>
      <c r="O827" s="66"/>
      <c r="P827" s="66"/>
      <c r="Q827" s="66"/>
      <c r="R827" s="66"/>
      <c r="S827" s="66"/>
    </row>
    <row r="828" spans="12:19" x14ac:dyDescent="0.25">
      <c r="L828" s="64">
        <v>40008053</v>
      </c>
      <c r="M828" s="67" t="s">
        <v>1548</v>
      </c>
      <c r="N828" s="66"/>
      <c r="O828" s="66"/>
      <c r="P828" s="66"/>
      <c r="Q828" s="66"/>
      <c r="R828" s="66"/>
      <c r="S828" s="66"/>
    </row>
    <row r="829" spans="12:19" x14ac:dyDescent="0.25">
      <c r="L829" s="64">
        <v>40008056</v>
      </c>
      <c r="M829" s="67" t="s">
        <v>1549</v>
      </c>
      <c r="N829" s="66"/>
      <c r="O829" s="66"/>
      <c r="P829" s="66"/>
      <c r="Q829" s="66"/>
      <c r="R829" s="66"/>
      <c r="S829" s="66"/>
    </row>
    <row r="830" spans="12:19" x14ac:dyDescent="0.25">
      <c r="L830" s="64">
        <v>40008057</v>
      </c>
      <c r="M830" s="67" t="s">
        <v>1550</v>
      </c>
      <c r="N830" s="66"/>
      <c r="O830" s="66"/>
      <c r="P830" s="66"/>
      <c r="Q830" s="66"/>
      <c r="R830" s="66"/>
      <c r="S830" s="66"/>
    </row>
    <row r="831" spans="12:19" x14ac:dyDescent="0.25">
      <c r="L831" s="64">
        <v>40008058</v>
      </c>
      <c r="M831" s="67" t="s">
        <v>1551</v>
      </c>
      <c r="N831" s="66"/>
      <c r="O831" s="66"/>
      <c r="P831" s="66"/>
      <c r="Q831" s="66"/>
      <c r="R831" s="66"/>
      <c r="S831" s="66"/>
    </row>
    <row r="832" spans="12:19" x14ac:dyDescent="0.25">
      <c r="L832" s="64">
        <v>40008059</v>
      </c>
      <c r="M832" s="67" t="s">
        <v>1552</v>
      </c>
      <c r="N832" s="66"/>
      <c r="O832" s="66"/>
      <c r="P832" s="66"/>
      <c r="Q832" s="66"/>
      <c r="R832" s="66"/>
      <c r="S832" s="66"/>
    </row>
    <row r="833" spans="12:19" x14ac:dyDescent="0.25">
      <c r="L833" s="64">
        <v>40008060</v>
      </c>
      <c r="M833" s="67" t="s">
        <v>1553</v>
      </c>
      <c r="N833" s="66"/>
      <c r="O833" s="66"/>
      <c r="P833" s="66"/>
      <c r="Q833" s="66"/>
      <c r="R833" s="66"/>
      <c r="S833" s="66"/>
    </row>
    <row r="834" spans="12:19" x14ac:dyDescent="0.25">
      <c r="L834" s="64">
        <v>40008061</v>
      </c>
      <c r="M834" s="67" t="s">
        <v>1554</v>
      </c>
      <c r="N834" s="66"/>
      <c r="O834" s="66"/>
      <c r="P834" s="66"/>
      <c r="Q834" s="66"/>
      <c r="R834" s="66"/>
      <c r="S834" s="66"/>
    </row>
    <row r="835" spans="12:19" x14ac:dyDescent="0.25">
      <c r="L835" s="64">
        <v>40008090</v>
      </c>
      <c r="M835" s="67" t="s">
        <v>1555</v>
      </c>
      <c r="N835" s="66"/>
      <c r="O835" s="66"/>
      <c r="P835" s="66"/>
      <c r="Q835" s="66"/>
      <c r="R835" s="66"/>
      <c r="S835" s="66"/>
    </row>
    <row r="836" spans="12:19" x14ac:dyDescent="0.25">
      <c r="L836" s="64">
        <v>40008094</v>
      </c>
      <c r="M836" s="67" t="s">
        <v>1556</v>
      </c>
      <c r="N836" s="66"/>
      <c r="O836" s="66"/>
      <c r="P836" s="66"/>
      <c r="Q836" s="66"/>
      <c r="R836" s="66"/>
      <c r="S836" s="66"/>
    </row>
    <row r="837" spans="12:19" x14ac:dyDescent="0.25">
      <c r="L837" s="64">
        <v>40008095</v>
      </c>
      <c r="M837" s="67" t="s">
        <v>1557</v>
      </c>
      <c r="N837" s="66"/>
      <c r="O837" s="66"/>
      <c r="P837" s="66"/>
      <c r="Q837" s="66"/>
      <c r="R837" s="66"/>
      <c r="S837" s="66"/>
    </row>
    <row r="838" spans="12:19" x14ac:dyDescent="0.25">
      <c r="L838" s="64">
        <v>40008096</v>
      </c>
      <c r="M838" s="67" t="s">
        <v>1558</v>
      </c>
      <c r="N838" s="66"/>
      <c r="O838" s="66"/>
      <c r="P838" s="66"/>
      <c r="Q838" s="66"/>
      <c r="R838" s="66"/>
      <c r="S838" s="66"/>
    </row>
    <row r="839" spans="12:19" x14ac:dyDescent="0.25">
      <c r="L839" s="64">
        <v>40008097</v>
      </c>
      <c r="M839" s="67" t="s">
        <v>1559</v>
      </c>
      <c r="N839" s="66"/>
      <c r="O839" s="66"/>
      <c r="P839" s="66"/>
      <c r="Q839" s="66"/>
      <c r="R839" s="66"/>
      <c r="S839" s="66"/>
    </row>
    <row r="840" spans="12:19" x14ac:dyDescent="0.25">
      <c r="L840" s="64">
        <v>40008098</v>
      </c>
      <c r="M840" s="67" t="s">
        <v>1560</v>
      </c>
      <c r="N840" s="66"/>
      <c r="O840" s="66"/>
      <c r="P840" s="66"/>
      <c r="Q840" s="66"/>
      <c r="R840" s="66"/>
      <c r="S840" s="66"/>
    </row>
    <row r="841" spans="12:19" x14ac:dyDescent="0.25">
      <c r="L841" s="64">
        <v>40008163</v>
      </c>
      <c r="M841" s="67" t="s">
        <v>1561</v>
      </c>
      <c r="N841" s="66"/>
      <c r="O841" s="66"/>
      <c r="P841" s="66"/>
      <c r="Q841" s="66"/>
      <c r="R841" s="66"/>
      <c r="S841" s="66"/>
    </row>
    <row r="842" spans="12:19" x14ac:dyDescent="0.25">
      <c r="L842" s="64">
        <v>40008168</v>
      </c>
      <c r="M842" s="67" t="s">
        <v>1562</v>
      </c>
      <c r="N842" s="66"/>
      <c r="O842" s="66"/>
      <c r="P842" s="66"/>
      <c r="Q842" s="66"/>
      <c r="R842" s="66"/>
      <c r="S842" s="66"/>
    </row>
    <row r="843" spans="12:19" x14ac:dyDescent="0.25">
      <c r="L843" s="64">
        <v>40008171</v>
      </c>
      <c r="M843" s="67" t="s">
        <v>1563</v>
      </c>
      <c r="N843" s="66"/>
      <c r="O843" s="66"/>
      <c r="P843" s="66"/>
      <c r="Q843" s="66"/>
      <c r="R843" s="66"/>
      <c r="S843" s="66"/>
    </row>
    <row r="844" spans="12:19" x14ac:dyDescent="0.25">
      <c r="L844" s="64">
        <v>40008172</v>
      </c>
      <c r="M844" s="67" t="s">
        <v>1564</v>
      </c>
      <c r="N844" s="66"/>
      <c r="O844" s="66"/>
      <c r="P844" s="66"/>
      <c r="Q844" s="66"/>
      <c r="R844" s="66"/>
      <c r="S844" s="66"/>
    </row>
    <row r="845" spans="12:19" x14ac:dyDescent="0.25">
      <c r="L845" s="64">
        <v>40008211</v>
      </c>
      <c r="M845" s="67" t="s">
        <v>1565</v>
      </c>
      <c r="N845" s="66"/>
      <c r="O845" s="66"/>
      <c r="P845" s="66"/>
      <c r="Q845" s="66"/>
      <c r="R845" s="66"/>
      <c r="S845" s="66"/>
    </row>
    <row r="846" spans="12:19" x14ac:dyDescent="0.25">
      <c r="L846" s="64">
        <v>40008247</v>
      </c>
      <c r="M846" s="67" t="s">
        <v>1566</v>
      </c>
      <c r="N846" s="66"/>
      <c r="O846" s="66"/>
      <c r="P846" s="66"/>
      <c r="Q846" s="66"/>
      <c r="R846" s="66"/>
      <c r="S846" s="66"/>
    </row>
    <row r="847" spans="12:19" x14ac:dyDescent="0.25">
      <c r="L847" s="64">
        <v>40008249</v>
      </c>
      <c r="M847" s="67" t="s">
        <v>1567</v>
      </c>
      <c r="N847" s="66"/>
      <c r="O847" s="66"/>
      <c r="P847" s="66"/>
      <c r="Q847" s="66"/>
      <c r="R847" s="66"/>
      <c r="S847" s="66"/>
    </row>
    <row r="848" spans="12:19" x14ac:dyDescent="0.25">
      <c r="L848" s="64">
        <v>40008250</v>
      </c>
      <c r="M848" s="67" t="s">
        <v>1568</v>
      </c>
      <c r="N848" s="66"/>
      <c r="O848" s="66"/>
      <c r="P848" s="66"/>
      <c r="Q848" s="66"/>
      <c r="R848" s="66"/>
      <c r="S848" s="66"/>
    </row>
    <row r="849" spans="12:19" x14ac:dyDescent="0.25">
      <c r="L849" s="64">
        <v>40008252</v>
      </c>
      <c r="M849" s="67" t="s">
        <v>1569</v>
      </c>
      <c r="N849" s="66"/>
      <c r="O849" s="66"/>
      <c r="P849" s="66"/>
      <c r="Q849" s="66"/>
      <c r="R849" s="66"/>
      <c r="S849" s="66"/>
    </row>
    <row r="850" spans="12:19" x14ac:dyDescent="0.25">
      <c r="L850" s="64">
        <v>40008255</v>
      </c>
      <c r="M850" s="67" t="s">
        <v>1570</v>
      </c>
      <c r="N850" s="66"/>
      <c r="O850" s="66"/>
      <c r="P850" s="66"/>
      <c r="Q850" s="66"/>
      <c r="R850" s="66"/>
      <c r="S850" s="66"/>
    </row>
    <row r="851" spans="12:19" x14ac:dyDescent="0.25">
      <c r="L851" s="64">
        <v>40008286</v>
      </c>
      <c r="M851" s="67" t="s">
        <v>1571</v>
      </c>
      <c r="N851" s="66"/>
      <c r="O851" s="66"/>
      <c r="P851" s="66"/>
      <c r="Q851" s="66"/>
      <c r="R851" s="66"/>
      <c r="S851" s="66"/>
    </row>
    <row r="852" spans="12:19" x14ac:dyDescent="0.25">
      <c r="L852" s="64">
        <v>40008292</v>
      </c>
      <c r="M852" s="67" t="s">
        <v>1572</v>
      </c>
      <c r="N852" s="66"/>
      <c r="O852" s="66"/>
      <c r="P852" s="66"/>
      <c r="Q852" s="66"/>
      <c r="R852" s="66"/>
      <c r="S852" s="66"/>
    </row>
    <row r="853" spans="12:19" x14ac:dyDescent="0.25">
      <c r="L853" s="64">
        <v>40008302</v>
      </c>
      <c r="M853" s="67" t="s">
        <v>1573</v>
      </c>
      <c r="N853" s="66"/>
      <c r="O853" s="66"/>
      <c r="P853" s="66"/>
      <c r="Q853" s="66"/>
      <c r="R853" s="66"/>
      <c r="S853" s="66"/>
    </row>
    <row r="854" spans="12:19" x14ac:dyDescent="0.25">
      <c r="L854" s="64">
        <v>40008303</v>
      </c>
      <c r="M854" s="67" t="s">
        <v>1574</v>
      </c>
      <c r="N854" s="66"/>
      <c r="O854" s="66"/>
      <c r="P854" s="66"/>
      <c r="Q854" s="66"/>
      <c r="R854" s="66"/>
      <c r="S854" s="66"/>
    </row>
    <row r="855" spans="12:19" x14ac:dyDescent="0.25">
      <c r="L855" s="64">
        <v>40008344</v>
      </c>
      <c r="M855" s="67" t="s">
        <v>1575</v>
      </c>
      <c r="N855" s="66"/>
      <c r="O855" s="66"/>
      <c r="P855" s="66"/>
      <c r="Q855" s="66"/>
      <c r="R855" s="66"/>
      <c r="S855" s="66"/>
    </row>
    <row r="856" spans="12:19" x14ac:dyDescent="0.25">
      <c r="L856" s="64">
        <v>40008352</v>
      </c>
      <c r="M856" s="67" t="s">
        <v>1576</v>
      </c>
      <c r="N856" s="66"/>
      <c r="O856" s="66"/>
      <c r="P856" s="66"/>
      <c r="Q856" s="66"/>
      <c r="R856" s="66"/>
      <c r="S856" s="66"/>
    </row>
    <row r="857" spans="12:19" x14ac:dyDescent="0.25">
      <c r="L857" s="64">
        <v>40008355</v>
      </c>
      <c r="M857" s="67" t="s">
        <v>1577</v>
      </c>
      <c r="N857" s="66"/>
      <c r="O857" s="66"/>
      <c r="P857" s="66"/>
      <c r="Q857" s="66"/>
      <c r="R857" s="66"/>
      <c r="S857" s="66"/>
    </row>
    <row r="858" spans="12:19" x14ac:dyDescent="0.25">
      <c r="L858" s="64">
        <v>40008357</v>
      </c>
      <c r="M858" s="67" t="s">
        <v>1578</v>
      </c>
      <c r="N858" s="66"/>
      <c r="O858" s="66"/>
      <c r="P858" s="66"/>
      <c r="Q858" s="66"/>
      <c r="R858" s="66"/>
      <c r="S858" s="66"/>
    </row>
    <row r="859" spans="12:19" x14ac:dyDescent="0.25">
      <c r="L859" s="64">
        <v>40008359</v>
      </c>
      <c r="M859" s="67" t="s">
        <v>1579</v>
      </c>
      <c r="N859" s="66"/>
      <c r="O859" s="66"/>
      <c r="P859" s="66"/>
      <c r="Q859" s="66"/>
      <c r="R859" s="66"/>
      <c r="S859" s="66"/>
    </row>
    <row r="860" spans="12:19" x14ac:dyDescent="0.25">
      <c r="L860" s="64">
        <v>40008366</v>
      </c>
      <c r="M860" s="67" t="s">
        <v>1580</v>
      </c>
      <c r="N860" s="66"/>
      <c r="O860" s="66"/>
      <c r="P860" s="66"/>
      <c r="Q860" s="66"/>
      <c r="R860" s="66"/>
      <c r="S860" s="66"/>
    </row>
    <row r="861" spans="12:19" x14ac:dyDescent="0.25">
      <c r="L861" s="64">
        <v>40008369</v>
      </c>
      <c r="M861" s="67" t="s">
        <v>1581</v>
      </c>
      <c r="N861" s="66"/>
      <c r="O861" s="66"/>
      <c r="P861" s="66"/>
      <c r="Q861" s="66"/>
      <c r="R861" s="66"/>
      <c r="S861" s="66"/>
    </row>
    <row r="862" spans="12:19" x14ac:dyDescent="0.25">
      <c r="L862" s="64">
        <v>40008370</v>
      </c>
      <c r="M862" s="67" t="s">
        <v>1582</v>
      </c>
      <c r="N862" s="66"/>
      <c r="O862" s="66"/>
      <c r="P862" s="66"/>
      <c r="Q862" s="66"/>
      <c r="R862" s="66"/>
      <c r="S862" s="66"/>
    </row>
    <row r="863" spans="12:19" x14ac:dyDescent="0.25">
      <c r="L863" s="64">
        <v>40008372</v>
      </c>
      <c r="M863" s="67" t="s">
        <v>1583</v>
      </c>
      <c r="N863" s="66"/>
      <c r="O863" s="66"/>
      <c r="P863" s="66"/>
      <c r="Q863" s="66"/>
      <c r="R863" s="66"/>
      <c r="S863" s="66"/>
    </row>
    <row r="864" spans="12:19" x14ac:dyDescent="0.25">
      <c r="L864" s="64">
        <v>40008375</v>
      </c>
      <c r="M864" s="67" t="s">
        <v>1584</v>
      </c>
      <c r="N864" s="66"/>
      <c r="O864" s="66"/>
      <c r="P864" s="66"/>
      <c r="Q864" s="66"/>
      <c r="R864" s="66"/>
      <c r="S864" s="66"/>
    </row>
    <row r="865" spans="12:19" x14ac:dyDescent="0.25">
      <c r="L865" s="64">
        <v>40008376</v>
      </c>
      <c r="M865" s="67" t="s">
        <v>1585</v>
      </c>
      <c r="N865" s="66"/>
      <c r="O865" s="66"/>
      <c r="P865" s="66"/>
      <c r="Q865" s="66"/>
      <c r="R865" s="66"/>
      <c r="S865" s="66"/>
    </row>
    <row r="866" spans="12:19" x14ac:dyDescent="0.25">
      <c r="L866" s="64">
        <v>40008384</v>
      </c>
      <c r="M866" s="67" t="s">
        <v>1586</v>
      </c>
      <c r="N866" s="66"/>
      <c r="O866" s="66"/>
      <c r="P866" s="66"/>
      <c r="Q866" s="66"/>
      <c r="R866" s="66"/>
      <c r="S866" s="66"/>
    </row>
    <row r="867" spans="12:19" x14ac:dyDescent="0.25">
      <c r="L867" s="64">
        <v>40008385</v>
      </c>
      <c r="M867" s="67" t="s">
        <v>1587</v>
      </c>
      <c r="N867" s="66"/>
      <c r="O867" s="66"/>
      <c r="P867" s="66"/>
      <c r="Q867" s="66"/>
      <c r="R867" s="66"/>
      <c r="S867" s="66"/>
    </row>
    <row r="868" spans="12:19" x14ac:dyDescent="0.25">
      <c r="L868" s="64">
        <v>40008386</v>
      </c>
      <c r="M868" s="67" t="s">
        <v>1588</v>
      </c>
      <c r="N868" s="66"/>
      <c r="O868" s="66"/>
      <c r="P868" s="66"/>
      <c r="Q868" s="66"/>
      <c r="R868" s="66"/>
      <c r="S868" s="66"/>
    </row>
    <row r="869" spans="12:19" x14ac:dyDescent="0.25">
      <c r="L869" s="64">
        <v>40008388</v>
      </c>
      <c r="M869" s="67" t="s">
        <v>1589</v>
      </c>
      <c r="N869" s="66"/>
      <c r="O869" s="66"/>
      <c r="P869" s="66"/>
      <c r="Q869" s="66"/>
      <c r="R869" s="66"/>
      <c r="S869" s="66"/>
    </row>
    <row r="870" spans="12:19" x14ac:dyDescent="0.25">
      <c r="L870" s="64">
        <v>40008391</v>
      </c>
      <c r="M870" s="67" t="s">
        <v>1590</v>
      </c>
      <c r="N870" s="66"/>
      <c r="O870" s="66"/>
      <c r="P870" s="66"/>
      <c r="Q870" s="66"/>
      <c r="R870" s="66"/>
      <c r="S870" s="66"/>
    </row>
    <row r="871" spans="12:19" x14ac:dyDescent="0.25">
      <c r="L871" s="64">
        <v>40008393</v>
      </c>
      <c r="M871" s="67" t="s">
        <v>1591</v>
      </c>
      <c r="N871" s="66"/>
      <c r="O871" s="66"/>
      <c r="P871" s="66"/>
      <c r="Q871" s="66"/>
      <c r="R871" s="66"/>
      <c r="S871" s="66"/>
    </row>
    <row r="872" spans="12:19" x14ac:dyDescent="0.25">
      <c r="L872" s="64">
        <v>40008396</v>
      </c>
      <c r="M872" s="67" t="s">
        <v>1592</v>
      </c>
      <c r="N872" s="66"/>
      <c r="O872" s="66"/>
      <c r="P872" s="66"/>
      <c r="Q872" s="66"/>
      <c r="R872" s="66"/>
      <c r="S872" s="66"/>
    </row>
    <row r="873" spans="12:19" x14ac:dyDescent="0.25">
      <c r="L873" s="64">
        <v>40008397</v>
      </c>
      <c r="M873" s="67" t="s">
        <v>1593</v>
      </c>
      <c r="N873" s="66"/>
      <c r="O873" s="66"/>
      <c r="P873" s="66"/>
      <c r="Q873" s="66"/>
      <c r="R873" s="66"/>
      <c r="S873" s="66"/>
    </row>
    <row r="874" spans="12:19" x14ac:dyDescent="0.25">
      <c r="L874" s="64">
        <v>40008400</v>
      </c>
      <c r="M874" s="67" t="s">
        <v>1594</v>
      </c>
      <c r="N874" s="66"/>
      <c r="O874" s="66"/>
      <c r="P874" s="66"/>
      <c r="Q874" s="66"/>
      <c r="R874" s="66"/>
      <c r="S874" s="66"/>
    </row>
    <row r="875" spans="12:19" x14ac:dyDescent="0.25">
      <c r="L875" s="64">
        <v>40008401</v>
      </c>
      <c r="M875" s="67" t="s">
        <v>1595</v>
      </c>
      <c r="N875" s="66"/>
      <c r="O875" s="66"/>
      <c r="P875" s="66"/>
      <c r="Q875" s="66"/>
      <c r="R875" s="66"/>
      <c r="S875" s="66"/>
    </row>
    <row r="876" spans="12:19" x14ac:dyDescent="0.25">
      <c r="L876" s="64">
        <v>40008415</v>
      </c>
      <c r="M876" s="67" t="s">
        <v>1596</v>
      </c>
      <c r="N876" s="66"/>
      <c r="O876" s="66"/>
      <c r="P876" s="66"/>
      <c r="Q876" s="66"/>
      <c r="R876" s="66"/>
      <c r="S876" s="66"/>
    </row>
    <row r="877" spans="12:19" x14ac:dyDescent="0.25">
      <c r="L877" s="64">
        <v>40008416</v>
      </c>
      <c r="M877" s="67" t="s">
        <v>1597</v>
      </c>
      <c r="N877" s="66"/>
      <c r="O877" s="66"/>
      <c r="P877" s="66"/>
      <c r="Q877" s="66"/>
      <c r="R877" s="66"/>
      <c r="S877" s="66"/>
    </row>
    <row r="878" spans="12:19" x14ac:dyDescent="0.25">
      <c r="L878" s="64">
        <v>40008420</v>
      </c>
      <c r="M878" s="67" t="s">
        <v>1598</v>
      </c>
      <c r="N878" s="66"/>
      <c r="O878" s="66"/>
      <c r="P878" s="66"/>
      <c r="Q878" s="66"/>
      <c r="R878" s="66"/>
      <c r="S878" s="66"/>
    </row>
    <row r="879" spans="12:19" x14ac:dyDescent="0.25">
      <c r="L879" s="64">
        <v>40008421</v>
      </c>
      <c r="M879" s="67" t="s">
        <v>1599</v>
      </c>
      <c r="N879" s="66"/>
      <c r="O879" s="66"/>
      <c r="P879" s="66"/>
      <c r="Q879" s="66"/>
      <c r="R879" s="66"/>
      <c r="S879" s="66"/>
    </row>
    <row r="880" spans="12:19" x14ac:dyDescent="0.25">
      <c r="L880" s="64">
        <v>40008422</v>
      </c>
      <c r="M880" s="67" t="s">
        <v>1675</v>
      </c>
      <c r="N880" s="66"/>
      <c r="O880" s="66"/>
      <c r="P880" s="66"/>
      <c r="Q880" s="66"/>
      <c r="R880" s="66"/>
      <c r="S880" s="66"/>
    </row>
    <row r="881" spans="12:19" x14ac:dyDescent="0.25">
      <c r="L881" s="64">
        <v>40008423</v>
      </c>
      <c r="M881" s="67" t="s">
        <v>1600</v>
      </c>
      <c r="N881" s="66"/>
      <c r="O881" s="66"/>
      <c r="P881" s="66"/>
      <c r="Q881" s="66"/>
      <c r="R881" s="66"/>
      <c r="S881" s="66"/>
    </row>
    <row r="882" spans="12:19" x14ac:dyDescent="0.25">
      <c r="L882" s="64">
        <v>40008425</v>
      </c>
      <c r="M882" s="67" t="s">
        <v>1601</v>
      </c>
      <c r="N882" s="66"/>
      <c r="O882" s="66"/>
      <c r="P882" s="66"/>
      <c r="Q882" s="66"/>
      <c r="R882" s="66"/>
      <c r="S882" s="66"/>
    </row>
    <row r="883" spans="12:19" x14ac:dyDescent="0.25">
      <c r="L883" s="64">
        <v>40008426</v>
      </c>
      <c r="M883" s="67" t="s">
        <v>1602</v>
      </c>
      <c r="N883" s="66"/>
      <c r="O883" s="66"/>
      <c r="P883" s="66"/>
      <c r="Q883" s="66"/>
      <c r="R883" s="66"/>
      <c r="S883" s="66"/>
    </row>
    <row r="884" spans="12:19" x14ac:dyDescent="0.25">
      <c r="L884" s="64">
        <v>40008427</v>
      </c>
      <c r="M884" s="67" t="s">
        <v>1603</v>
      </c>
      <c r="N884" s="66"/>
      <c r="O884" s="66"/>
      <c r="P884" s="66"/>
      <c r="Q884" s="66"/>
      <c r="R884" s="66"/>
      <c r="S884" s="66"/>
    </row>
    <row r="885" spans="12:19" x14ac:dyDescent="0.25">
      <c r="L885" s="64">
        <v>40008428</v>
      </c>
      <c r="M885" s="67" t="s">
        <v>1604</v>
      </c>
      <c r="N885" s="66"/>
      <c r="O885" s="66"/>
      <c r="P885" s="66"/>
      <c r="Q885" s="66"/>
      <c r="R885" s="66"/>
      <c r="S885" s="66"/>
    </row>
    <row r="886" spans="12:19" x14ac:dyDescent="0.25">
      <c r="L886" s="64">
        <v>40008429</v>
      </c>
      <c r="M886" s="67" t="s">
        <v>1605</v>
      </c>
      <c r="N886" s="66"/>
      <c r="O886" s="66"/>
      <c r="P886" s="66"/>
      <c r="Q886" s="66"/>
      <c r="R886" s="66"/>
      <c r="S886" s="66"/>
    </row>
    <row r="887" spans="12:19" x14ac:dyDescent="0.25">
      <c r="L887" s="64">
        <v>40008430</v>
      </c>
      <c r="M887" s="67" t="s">
        <v>1606</v>
      </c>
      <c r="N887" s="66"/>
      <c r="O887" s="66"/>
      <c r="P887" s="66"/>
      <c r="Q887" s="66"/>
      <c r="R887" s="66"/>
      <c r="S887" s="66"/>
    </row>
    <row r="888" spans="12:19" x14ac:dyDescent="0.25">
      <c r="L888" s="64">
        <v>40008431</v>
      </c>
      <c r="M888" s="67" t="s">
        <v>1607</v>
      </c>
      <c r="N888" s="66"/>
      <c r="O888" s="66"/>
      <c r="P888" s="66"/>
      <c r="Q888" s="66"/>
      <c r="R888" s="66"/>
      <c r="S888" s="66"/>
    </row>
    <row r="889" spans="12:19" x14ac:dyDescent="0.25">
      <c r="L889" s="64">
        <v>40008432</v>
      </c>
      <c r="M889" s="67" t="s">
        <v>1608</v>
      </c>
      <c r="N889" s="66"/>
      <c r="O889" s="66"/>
      <c r="P889" s="66"/>
      <c r="Q889" s="66"/>
      <c r="R889" s="66"/>
      <c r="S889" s="66"/>
    </row>
    <row r="890" spans="12:19" x14ac:dyDescent="0.25">
      <c r="L890" s="64">
        <v>40008433</v>
      </c>
      <c r="M890" s="67" t="s">
        <v>1609</v>
      </c>
      <c r="N890" s="66"/>
      <c r="O890" s="66"/>
      <c r="P890" s="66"/>
      <c r="Q890" s="66"/>
      <c r="R890" s="66"/>
      <c r="S890" s="66"/>
    </row>
    <row r="891" spans="12:19" x14ac:dyDescent="0.25">
      <c r="L891" s="64">
        <v>40008434</v>
      </c>
      <c r="M891" s="67" t="s">
        <v>1610</v>
      </c>
      <c r="N891" s="66"/>
      <c r="O891" s="66"/>
      <c r="P891" s="66"/>
      <c r="Q891" s="66"/>
      <c r="R891" s="66"/>
      <c r="S891" s="66"/>
    </row>
    <row r="892" spans="12:19" x14ac:dyDescent="0.25">
      <c r="L892" s="64">
        <v>40008435</v>
      </c>
      <c r="M892" s="67" t="s">
        <v>1676</v>
      </c>
      <c r="N892" s="66"/>
      <c r="O892" s="66"/>
      <c r="P892" s="66"/>
      <c r="Q892" s="66"/>
      <c r="R892" s="66"/>
      <c r="S892" s="66"/>
    </row>
    <row r="893" spans="12:19" x14ac:dyDescent="0.25">
      <c r="L893" s="64">
        <v>40008436</v>
      </c>
      <c r="M893" s="67" t="s">
        <v>1677</v>
      </c>
      <c r="N893" s="66"/>
      <c r="O893" s="66"/>
      <c r="P893" s="66"/>
      <c r="Q893" s="66"/>
      <c r="R893" s="66"/>
      <c r="S893" s="66"/>
    </row>
    <row r="894" spans="12:19" x14ac:dyDescent="0.25">
      <c r="L894" s="64">
        <v>40008437</v>
      </c>
      <c r="M894" s="67" t="s">
        <v>1611</v>
      </c>
      <c r="N894" s="66"/>
      <c r="O894" s="66"/>
      <c r="P894" s="66"/>
      <c r="Q894" s="66"/>
      <c r="R894" s="66"/>
      <c r="S894" s="66"/>
    </row>
    <row r="895" spans="12:19" x14ac:dyDescent="0.25">
      <c r="L895" s="64">
        <v>40008438</v>
      </c>
      <c r="M895" s="67" t="s">
        <v>1678</v>
      </c>
      <c r="N895" s="66"/>
      <c r="O895" s="66"/>
      <c r="P895" s="66"/>
      <c r="Q895" s="66"/>
      <c r="R895" s="66"/>
      <c r="S895" s="66"/>
    </row>
    <row r="896" spans="12:19" x14ac:dyDescent="0.25">
      <c r="L896" s="64">
        <v>40008439</v>
      </c>
      <c r="M896" s="67" t="s">
        <v>1679</v>
      </c>
      <c r="N896" s="66"/>
      <c r="O896" s="66"/>
      <c r="P896" s="66"/>
      <c r="Q896" s="66"/>
      <c r="R896" s="66"/>
      <c r="S896" s="66"/>
    </row>
    <row r="897" spans="12:19" x14ac:dyDescent="0.25">
      <c r="L897" s="64">
        <v>40008442</v>
      </c>
      <c r="M897" s="67" t="s">
        <v>1612</v>
      </c>
      <c r="N897" s="66"/>
      <c r="O897" s="66"/>
      <c r="P897" s="66"/>
      <c r="Q897" s="66"/>
      <c r="R897" s="66"/>
      <c r="S897" s="66"/>
    </row>
    <row r="898" spans="12:19" x14ac:dyDescent="0.25">
      <c r="L898" s="64">
        <v>40008449</v>
      </c>
      <c r="M898" s="67" t="s">
        <v>1613</v>
      </c>
      <c r="N898" s="66"/>
      <c r="O898" s="66"/>
      <c r="P898" s="66"/>
      <c r="Q898" s="66"/>
      <c r="R898" s="66"/>
      <c r="S898" s="66"/>
    </row>
    <row r="899" spans="12:19" x14ac:dyDescent="0.25">
      <c r="L899" s="64">
        <v>40008453</v>
      </c>
      <c r="M899" s="67" t="s">
        <v>1614</v>
      </c>
      <c r="N899" s="66"/>
      <c r="O899" s="66"/>
      <c r="P899" s="66"/>
      <c r="Q899" s="66"/>
      <c r="R899" s="66"/>
      <c r="S899" s="66"/>
    </row>
    <row r="900" spans="12:19" x14ac:dyDescent="0.25">
      <c r="L900" s="64">
        <v>40008454</v>
      </c>
      <c r="M900" s="67" t="s">
        <v>1615</v>
      </c>
      <c r="N900" s="66"/>
      <c r="O900" s="66"/>
      <c r="P900" s="66"/>
      <c r="Q900" s="66"/>
      <c r="R900" s="66"/>
      <c r="S900" s="66"/>
    </row>
    <row r="901" spans="12:19" x14ac:dyDescent="0.25">
      <c r="L901" s="64">
        <v>40008456</v>
      </c>
      <c r="M901" s="67" t="s">
        <v>1680</v>
      </c>
      <c r="N901" s="66"/>
      <c r="O901" s="66"/>
      <c r="P901" s="66"/>
      <c r="Q901" s="66"/>
      <c r="R901" s="66"/>
      <c r="S901" s="66"/>
    </row>
    <row r="902" spans="12:19" x14ac:dyDescent="0.25">
      <c r="L902" s="64">
        <v>40008457</v>
      </c>
      <c r="M902" s="67" t="s">
        <v>1681</v>
      </c>
      <c r="N902" s="66"/>
      <c r="O902" s="66"/>
      <c r="P902" s="66"/>
      <c r="Q902" s="66"/>
      <c r="R902" s="66"/>
      <c r="S902" s="66"/>
    </row>
    <row r="903" spans="12:19" x14ac:dyDescent="0.25">
      <c r="L903" s="64">
        <v>40008458</v>
      </c>
      <c r="M903" s="67" t="s">
        <v>1616</v>
      </c>
      <c r="N903" s="66"/>
      <c r="O903" s="66"/>
      <c r="P903" s="66"/>
      <c r="Q903" s="66"/>
      <c r="R903" s="66"/>
      <c r="S903" s="66"/>
    </row>
    <row r="904" spans="12:19" x14ac:dyDescent="0.25">
      <c r="L904" s="64">
        <v>40008459</v>
      </c>
      <c r="M904" s="67" t="s">
        <v>1617</v>
      </c>
      <c r="N904" s="66"/>
      <c r="O904" s="66"/>
      <c r="P904" s="66"/>
      <c r="Q904" s="66"/>
      <c r="R904" s="66"/>
      <c r="S904" s="66"/>
    </row>
    <row r="905" spans="12:19" x14ac:dyDescent="0.25">
      <c r="L905" s="64">
        <v>40008460</v>
      </c>
      <c r="M905" s="67" t="s">
        <v>1682</v>
      </c>
      <c r="N905" s="66"/>
      <c r="O905" s="66"/>
      <c r="P905" s="66"/>
      <c r="Q905" s="66"/>
      <c r="R905" s="66"/>
      <c r="S905" s="66"/>
    </row>
    <row r="906" spans="12:19" x14ac:dyDescent="0.25">
      <c r="L906" s="64">
        <v>40008461</v>
      </c>
      <c r="M906" s="67" t="s">
        <v>1683</v>
      </c>
      <c r="N906" s="66"/>
      <c r="O906" s="66"/>
      <c r="P906" s="66"/>
      <c r="Q906" s="66"/>
      <c r="R906" s="66"/>
      <c r="S906" s="66"/>
    </row>
    <row r="907" spans="12:19" x14ac:dyDescent="0.25">
      <c r="L907" s="64">
        <v>40008462</v>
      </c>
      <c r="M907" s="67" t="s">
        <v>1618</v>
      </c>
      <c r="N907" s="66"/>
      <c r="O907" s="66"/>
      <c r="P907" s="66"/>
      <c r="Q907" s="66"/>
      <c r="R907" s="66"/>
      <c r="S907" s="66"/>
    </row>
    <row r="908" spans="12:19" x14ac:dyDescent="0.25">
      <c r="L908" s="64">
        <v>40008463</v>
      </c>
      <c r="M908" s="67" t="s">
        <v>1684</v>
      </c>
      <c r="N908" s="66"/>
      <c r="O908" s="66"/>
      <c r="P908" s="66"/>
      <c r="Q908" s="66"/>
      <c r="R908" s="66"/>
      <c r="S908" s="66"/>
    </row>
    <row r="909" spans="12:19" x14ac:dyDescent="0.25">
      <c r="L909" s="64">
        <v>40008464</v>
      </c>
      <c r="M909" s="67" t="s">
        <v>1685</v>
      </c>
      <c r="N909" s="66"/>
      <c r="O909" s="66"/>
      <c r="P909" s="66"/>
      <c r="Q909" s="66"/>
      <c r="R909" s="66"/>
      <c r="S909" s="66"/>
    </row>
    <row r="910" spans="12:19" x14ac:dyDescent="0.25">
      <c r="L910" s="64">
        <v>40008465</v>
      </c>
      <c r="M910" s="67" t="s">
        <v>1619</v>
      </c>
      <c r="N910" s="66"/>
      <c r="O910" s="66"/>
      <c r="P910" s="66"/>
      <c r="Q910" s="66"/>
      <c r="R910" s="66"/>
      <c r="S910" s="66"/>
    </row>
    <row r="911" spans="12:19" x14ac:dyDescent="0.25">
      <c r="L911" s="64">
        <v>40008475</v>
      </c>
      <c r="M911" s="67" t="s">
        <v>1620</v>
      </c>
      <c r="N911" s="66"/>
      <c r="O911" s="66"/>
      <c r="P911" s="66"/>
      <c r="Q911" s="66"/>
      <c r="R911" s="66"/>
      <c r="S911" s="66"/>
    </row>
    <row r="912" spans="12:19" x14ac:dyDescent="0.25">
      <c r="L912" s="64">
        <v>40008476</v>
      </c>
      <c r="M912" s="67" t="s">
        <v>1621</v>
      </c>
      <c r="N912" s="66"/>
      <c r="O912" s="66"/>
      <c r="P912" s="66"/>
      <c r="Q912" s="66"/>
      <c r="R912" s="66"/>
      <c r="S912" s="66"/>
    </row>
    <row r="913" spans="12:19" x14ac:dyDescent="0.25">
      <c r="L913" s="64">
        <v>40008477</v>
      </c>
      <c r="M913" s="67" t="s">
        <v>1622</v>
      </c>
      <c r="N913" s="66"/>
      <c r="O913" s="66"/>
      <c r="P913" s="66"/>
      <c r="Q913" s="66"/>
      <c r="R913" s="66"/>
      <c r="S913" s="66"/>
    </row>
    <row r="914" spans="12:19" x14ac:dyDescent="0.25">
      <c r="L914" s="64">
        <v>40008478</v>
      </c>
      <c r="M914" s="67" t="s">
        <v>1623</v>
      </c>
      <c r="N914" s="66"/>
      <c r="O914" s="66"/>
      <c r="P914" s="66"/>
      <c r="Q914" s="66"/>
      <c r="R914" s="66"/>
      <c r="S914" s="66"/>
    </row>
    <row r="915" spans="12:19" x14ac:dyDescent="0.25">
      <c r="L915" s="64">
        <v>40008479</v>
      </c>
      <c r="M915" s="67" t="s">
        <v>1624</v>
      </c>
      <c r="N915" s="66"/>
      <c r="O915" s="66"/>
      <c r="P915" s="66"/>
      <c r="Q915" s="66"/>
      <c r="R915" s="66"/>
      <c r="S915" s="66"/>
    </row>
    <row r="916" spans="12:19" x14ac:dyDescent="0.25">
      <c r="L916" s="64">
        <v>40008480</v>
      </c>
      <c r="M916" s="67" t="s">
        <v>1625</v>
      </c>
      <c r="N916" s="66"/>
      <c r="O916" s="66"/>
      <c r="P916" s="66"/>
      <c r="Q916" s="66"/>
      <c r="R916" s="66"/>
      <c r="S916" s="66"/>
    </row>
    <row r="917" spans="12:19" x14ac:dyDescent="0.25">
      <c r="L917" s="64">
        <v>40008482</v>
      </c>
      <c r="M917" s="67" t="s">
        <v>1686</v>
      </c>
      <c r="N917" s="66"/>
      <c r="O917" s="66"/>
      <c r="P917" s="66"/>
      <c r="Q917" s="66"/>
      <c r="R917" s="66"/>
      <c r="S917" s="66"/>
    </row>
    <row r="918" spans="12:19" x14ac:dyDescent="0.25">
      <c r="L918" s="64">
        <v>40008483</v>
      </c>
      <c r="M918" s="67" t="s">
        <v>1626</v>
      </c>
      <c r="N918" s="66"/>
      <c r="O918" s="66"/>
      <c r="P918" s="66"/>
      <c r="Q918" s="66"/>
      <c r="R918" s="66"/>
      <c r="S918" s="66"/>
    </row>
    <row r="919" spans="12:19" x14ac:dyDescent="0.25">
      <c r="L919" s="64">
        <v>40008484</v>
      </c>
      <c r="M919" s="67" t="s">
        <v>1627</v>
      </c>
      <c r="N919" s="66"/>
      <c r="O919" s="66"/>
      <c r="P919" s="66"/>
      <c r="Q919" s="66"/>
      <c r="R919" s="66"/>
      <c r="S919" s="66"/>
    </row>
    <row r="920" spans="12:19" x14ac:dyDescent="0.25">
      <c r="L920" s="64">
        <v>40008485</v>
      </c>
      <c r="M920" s="67" t="s">
        <v>1628</v>
      </c>
      <c r="N920" s="66"/>
      <c r="O920" s="66"/>
      <c r="P920" s="66"/>
      <c r="Q920" s="66"/>
      <c r="R920" s="66"/>
      <c r="S920" s="66"/>
    </row>
    <row r="921" spans="12:19" x14ac:dyDescent="0.25">
      <c r="L921" s="64">
        <v>40008486</v>
      </c>
      <c r="M921" s="67" t="s">
        <v>1629</v>
      </c>
      <c r="N921" s="66"/>
      <c r="O921" s="66"/>
      <c r="P921" s="66"/>
      <c r="Q921" s="66"/>
      <c r="R921" s="66"/>
      <c r="S921" s="66"/>
    </row>
    <row r="922" spans="12:19" x14ac:dyDescent="0.25">
      <c r="L922" s="64">
        <v>40008487</v>
      </c>
      <c r="M922" s="67" t="s">
        <v>1630</v>
      </c>
      <c r="N922" s="66"/>
      <c r="O922" s="66"/>
      <c r="P922" s="66"/>
      <c r="Q922" s="66"/>
      <c r="R922" s="66"/>
      <c r="S922" s="66"/>
    </row>
    <row r="923" spans="12:19" x14ac:dyDescent="0.25">
      <c r="L923" s="64">
        <v>40008507</v>
      </c>
      <c r="M923" s="67" t="s">
        <v>1631</v>
      </c>
      <c r="N923" s="66"/>
      <c r="O923" s="66"/>
      <c r="P923" s="66"/>
      <c r="Q923" s="66"/>
      <c r="R923" s="66"/>
      <c r="S923" s="66"/>
    </row>
    <row r="924" spans="12:19" x14ac:dyDescent="0.25">
      <c r="L924" s="64">
        <v>40008508</v>
      </c>
      <c r="M924" s="67" t="s">
        <v>1632</v>
      </c>
      <c r="N924" s="66"/>
      <c r="O924" s="66"/>
      <c r="P924" s="66"/>
      <c r="Q924" s="66"/>
      <c r="R924" s="66"/>
      <c r="S924" s="66"/>
    </row>
    <row r="925" spans="12:19" x14ac:dyDescent="0.25">
      <c r="L925" s="64">
        <v>40008509</v>
      </c>
      <c r="M925" s="67" t="s">
        <v>1687</v>
      </c>
      <c r="N925" s="66"/>
      <c r="O925" s="66"/>
      <c r="P925" s="66"/>
      <c r="Q925" s="66"/>
      <c r="R925" s="66"/>
      <c r="S925" s="66"/>
    </row>
    <row r="926" spans="12:19" x14ac:dyDescent="0.25">
      <c r="L926" s="64">
        <v>40008510</v>
      </c>
      <c r="M926" s="67" t="s">
        <v>1633</v>
      </c>
      <c r="N926" s="66"/>
      <c r="O926" s="66"/>
      <c r="P926" s="66"/>
      <c r="Q926" s="66"/>
      <c r="R926" s="66"/>
      <c r="S926" s="66"/>
    </row>
    <row r="927" spans="12:19" x14ac:dyDescent="0.25">
      <c r="L927" s="64">
        <v>40008511</v>
      </c>
      <c r="M927" s="67" t="s">
        <v>1688</v>
      </c>
      <c r="N927" s="66"/>
      <c r="O927" s="66"/>
      <c r="P927" s="66"/>
      <c r="Q927" s="66"/>
      <c r="R927" s="66"/>
      <c r="S927" s="66"/>
    </row>
    <row r="928" spans="12:19" x14ac:dyDescent="0.25">
      <c r="L928" s="64">
        <v>40008512</v>
      </c>
      <c r="M928" s="67" t="s">
        <v>1689</v>
      </c>
      <c r="N928" s="66"/>
      <c r="O928" s="66"/>
      <c r="P928" s="66"/>
      <c r="Q928" s="66"/>
      <c r="R928" s="66"/>
      <c r="S928" s="66"/>
    </row>
    <row r="929" spans="12:19" x14ac:dyDescent="0.25">
      <c r="L929" s="64">
        <v>40008513</v>
      </c>
      <c r="M929" s="67" t="s">
        <v>1634</v>
      </c>
      <c r="N929" s="66"/>
      <c r="O929" s="66"/>
      <c r="P929" s="66"/>
      <c r="Q929" s="66"/>
      <c r="R929" s="66"/>
      <c r="S929" s="66"/>
    </row>
    <row r="930" spans="12:19" x14ac:dyDescent="0.25">
      <c r="L930" s="64">
        <v>40008514</v>
      </c>
      <c r="M930" s="67" t="s">
        <v>1690</v>
      </c>
      <c r="N930" s="66"/>
      <c r="O930" s="66"/>
      <c r="P930" s="66"/>
      <c r="Q930" s="66"/>
      <c r="R930" s="66"/>
      <c r="S930" s="66"/>
    </row>
    <row r="931" spans="12:19" x14ac:dyDescent="0.25">
      <c r="L931" s="64">
        <v>40008515</v>
      </c>
      <c r="M931" s="67" t="s">
        <v>1691</v>
      </c>
      <c r="N931" s="66"/>
      <c r="O931" s="66"/>
      <c r="P931" s="66"/>
      <c r="Q931" s="66"/>
      <c r="R931" s="66"/>
      <c r="S931" s="66"/>
    </row>
    <row r="932" spans="12:19" x14ac:dyDescent="0.25">
      <c r="L932" s="64">
        <v>40008516</v>
      </c>
      <c r="M932" s="67" t="s">
        <v>1635</v>
      </c>
      <c r="N932" s="66"/>
      <c r="O932" s="66"/>
      <c r="P932" s="66"/>
      <c r="Q932" s="66"/>
      <c r="R932" s="66"/>
      <c r="S932" s="66"/>
    </row>
    <row r="933" spans="12:19" x14ac:dyDescent="0.25">
      <c r="L933" s="64">
        <v>40008517</v>
      </c>
      <c r="M933" s="67" t="s">
        <v>1636</v>
      </c>
      <c r="N933" s="66"/>
      <c r="O933" s="66"/>
      <c r="P933" s="66"/>
      <c r="Q933" s="66"/>
      <c r="R933" s="66"/>
      <c r="S933" s="66"/>
    </row>
    <row r="934" spans="12:19" x14ac:dyDescent="0.25">
      <c r="L934" s="64">
        <v>40008518</v>
      </c>
      <c r="M934" s="67" t="s">
        <v>1637</v>
      </c>
      <c r="N934" s="66"/>
      <c r="O934" s="66"/>
      <c r="P934" s="66"/>
      <c r="Q934" s="66"/>
      <c r="R934" s="66"/>
      <c r="S934" s="66"/>
    </row>
    <row r="935" spans="12:19" x14ac:dyDescent="0.25">
      <c r="L935" s="64">
        <v>40008529</v>
      </c>
      <c r="M935" s="67" t="s">
        <v>1638</v>
      </c>
      <c r="N935" s="66"/>
      <c r="O935" s="66"/>
      <c r="P935" s="66"/>
      <c r="Q935" s="66"/>
      <c r="R935" s="66"/>
      <c r="S935" s="66"/>
    </row>
    <row r="936" spans="12:19" x14ac:dyDescent="0.25">
      <c r="L936" s="64">
        <v>40008530</v>
      </c>
      <c r="M936" s="67" t="s">
        <v>1639</v>
      </c>
      <c r="N936" s="66"/>
      <c r="O936" s="66"/>
      <c r="P936" s="66"/>
      <c r="Q936" s="66"/>
      <c r="R936" s="66"/>
      <c r="S936" s="66"/>
    </row>
    <row r="937" spans="12:19" x14ac:dyDescent="0.25">
      <c r="L937" s="64">
        <v>40008531</v>
      </c>
      <c r="M937" s="67" t="s">
        <v>1640</v>
      </c>
      <c r="N937" s="66"/>
      <c r="O937" s="66"/>
      <c r="P937" s="66"/>
      <c r="Q937" s="66"/>
      <c r="R937" s="66"/>
      <c r="S937" s="66"/>
    </row>
    <row r="938" spans="12:19" x14ac:dyDescent="0.25">
      <c r="L938" s="64">
        <v>40008532</v>
      </c>
      <c r="M938" s="67" t="s">
        <v>1641</v>
      </c>
      <c r="N938" s="66"/>
      <c r="O938" s="66"/>
      <c r="P938" s="66"/>
      <c r="Q938" s="66"/>
      <c r="R938" s="66"/>
      <c r="S938" s="66"/>
    </row>
    <row r="939" spans="12:19" x14ac:dyDescent="0.25">
      <c r="L939" s="64">
        <v>40008533</v>
      </c>
      <c r="M939" s="67" t="s">
        <v>1642</v>
      </c>
      <c r="N939" s="66"/>
      <c r="O939" s="66"/>
      <c r="P939" s="66"/>
      <c r="Q939" s="66"/>
      <c r="R939" s="66"/>
      <c r="S939" s="66"/>
    </row>
    <row r="940" spans="12:19" x14ac:dyDescent="0.25">
      <c r="L940" s="64">
        <v>40008534</v>
      </c>
      <c r="M940" s="67" t="s">
        <v>1643</v>
      </c>
      <c r="N940" s="66"/>
      <c r="O940" s="66"/>
      <c r="P940" s="66"/>
      <c r="Q940" s="66"/>
      <c r="R940" s="66"/>
      <c r="S940" s="66"/>
    </row>
    <row r="941" spans="12:19" x14ac:dyDescent="0.25">
      <c r="L941" s="64">
        <v>40008536</v>
      </c>
      <c r="M941" s="67" t="s">
        <v>1644</v>
      </c>
      <c r="N941" s="66"/>
      <c r="O941" s="66"/>
      <c r="P941" s="66"/>
      <c r="Q941" s="66"/>
      <c r="R941" s="66"/>
      <c r="S941" s="66"/>
    </row>
    <row r="942" spans="12:19" x14ac:dyDescent="0.25">
      <c r="L942" s="64">
        <v>40008537</v>
      </c>
      <c r="M942" s="67" t="s">
        <v>1645</v>
      </c>
      <c r="N942" s="66"/>
      <c r="O942" s="66"/>
      <c r="P942" s="66"/>
      <c r="Q942" s="66"/>
      <c r="R942" s="66"/>
      <c r="S942" s="66"/>
    </row>
    <row r="943" spans="12:19" x14ac:dyDescent="0.25">
      <c r="L943" s="64">
        <v>40008538</v>
      </c>
      <c r="M943" s="67" t="s">
        <v>1646</v>
      </c>
      <c r="N943" s="66"/>
      <c r="O943" s="66"/>
      <c r="P943" s="66"/>
      <c r="Q943" s="66"/>
      <c r="R943" s="66"/>
      <c r="S943" s="66"/>
    </row>
    <row r="944" spans="12:19" x14ac:dyDescent="0.25">
      <c r="L944" s="64">
        <v>40008545</v>
      </c>
      <c r="M944" s="67" t="s">
        <v>1647</v>
      </c>
      <c r="N944" s="66"/>
      <c r="O944" s="66"/>
      <c r="P944" s="66"/>
      <c r="Q944" s="66"/>
      <c r="R944" s="66"/>
      <c r="S944" s="66"/>
    </row>
    <row r="945" spans="12:19" x14ac:dyDescent="0.25">
      <c r="L945" s="64">
        <v>40008546</v>
      </c>
      <c r="M945" s="67" t="s">
        <v>1648</v>
      </c>
      <c r="N945" s="66"/>
      <c r="O945" s="66"/>
      <c r="P945" s="66"/>
      <c r="Q945" s="66"/>
      <c r="R945" s="66"/>
      <c r="S945" s="66"/>
    </row>
    <row r="946" spans="12:19" x14ac:dyDescent="0.25">
      <c r="L946" s="64">
        <v>40008547</v>
      </c>
      <c r="M946" s="67" t="s">
        <v>1649</v>
      </c>
      <c r="N946" s="66"/>
      <c r="O946" s="66"/>
      <c r="P946" s="66"/>
      <c r="Q946" s="66"/>
      <c r="R946" s="66"/>
      <c r="S946" s="66"/>
    </row>
    <row r="947" spans="12:19" x14ac:dyDescent="0.25">
      <c r="L947" s="64">
        <v>40008550</v>
      </c>
      <c r="M947" s="67" t="s">
        <v>1692</v>
      </c>
      <c r="N947" s="66"/>
      <c r="O947" s="66"/>
      <c r="P947" s="66"/>
      <c r="Q947" s="66"/>
      <c r="R947" s="66"/>
      <c r="S947" s="66"/>
    </row>
    <row r="948" spans="12:19" x14ac:dyDescent="0.25">
      <c r="L948" s="64">
        <v>40008553</v>
      </c>
      <c r="M948" s="67" t="s">
        <v>1650</v>
      </c>
      <c r="N948" s="66"/>
      <c r="O948" s="66"/>
      <c r="P948" s="66"/>
      <c r="Q948" s="66"/>
      <c r="R948" s="66"/>
      <c r="S948" s="66"/>
    </row>
    <row r="949" spans="12:19" x14ac:dyDescent="0.25">
      <c r="L949" s="64">
        <v>40008558</v>
      </c>
      <c r="M949" s="67" t="s">
        <v>1651</v>
      </c>
      <c r="N949" s="66"/>
      <c r="O949" s="66"/>
      <c r="P949" s="66"/>
      <c r="Q949" s="66"/>
      <c r="R949" s="66"/>
      <c r="S949" s="66"/>
    </row>
    <row r="950" spans="12:19" x14ac:dyDescent="0.25">
      <c r="L950" s="64">
        <v>40008613</v>
      </c>
      <c r="M950" s="67" t="s">
        <v>1654</v>
      </c>
      <c r="N950" s="66"/>
      <c r="O950" s="66"/>
      <c r="P950" s="66"/>
      <c r="Q950" s="66"/>
      <c r="R950" s="66"/>
      <c r="S950" s="66"/>
    </row>
    <row r="951" spans="12:19" x14ac:dyDescent="0.25">
      <c r="L951" s="64">
        <v>40008627</v>
      </c>
      <c r="M951" s="67" t="s">
        <v>1655</v>
      </c>
      <c r="N951" s="66"/>
      <c r="O951" s="66"/>
      <c r="P951" s="66"/>
      <c r="Q951" s="66"/>
      <c r="R951" s="66"/>
      <c r="S951" s="66"/>
    </row>
    <row r="952" spans="12:19" x14ac:dyDescent="0.25">
      <c r="L952" s="64">
        <v>40008628</v>
      </c>
      <c r="M952" s="67" t="s">
        <v>1656</v>
      </c>
      <c r="N952" s="66"/>
      <c r="O952" s="66"/>
      <c r="P952" s="66"/>
      <c r="Q952" s="66"/>
      <c r="R952" s="66"/>
      <c r="S952" s="66"/>
    </row>
    <row r="953" spans="12:19" x14ac:dyDescent="0.25">
      <c r="L953" s="64">
        <v>40008637</v>
      </c>
      <c r="M953" s="67" t="s">
        <v>1657</v>
      </c>
      <c r="N953" s="66"/>
      <c r="O953" s="66"/>
      <c r="P953" s="66"/>
      <c r="Q953" s="66"/>
      <c r="R953" s="66"/>
      <c r="S953" s="66"/>
    </row>
    <row r="954" spans="12:19" x14ac:dyDescent="0.25">
      <c r="L954" s="64">
        <v>40008642</v>
      </c>
      <c r="M954" s="67" t="s">
        <v>1658</v>
      </c>
      <c r="N954" s="66"/>
      <c r="O954" s="66"/>
      <c r="P954" s="66"/>
      <c r="Q954" s="66"/>
      <c r="R954" s="66"/>
      <c r="S954" s="66"/>
    </row>
    <row r="955" spans="12:19" x14ac:dyDescent="0.25">
      <c r="L955" s="64">
        <v>40008643</v>
      </c>
      <c r="M955" s="67" t="s">
        <v>1659</v>
      </c>
      <c r="N955" s="66"/>
      <c r="O955" s="66"/>
      <c r="P955" s="66"/>
      <c r="Q955" s="66"/>
      <c r="R955" s="66"/>
      <c r="S955" s="66"/>
    </row>
    <row r="956" spans="12:19" x14ac:dyDescent="0.25">
      <c r="L956" s="64">
        <v>40008644</v>
      </c>
      <c r="M956" s="67" t="s">
        <v>1660</v>
      </c>
      <c r="N956" s="66"/>
      <c r="O956" s="66"/>
      <c r="P956" s="66"/>
      <c r="Q956" s="66"/>
      <c r="R956" s="66"/>
      <c r="S956" s="66"/>
    </row>
    <row r="957" spans="12:19" x14ac:dyDescent="0.25">
      <c r="L957" s="64">
        <v>40008645</v>
      </c>
      <c r="M957" s="67" t="s">
        <v>1661</v>
      </c>
      <c r="N957" s="66"/>
      <c r="O957" s="66"/>
      <c r="P957" s="66"/>
      <c r="Q957" s="66"/>
      <c r="R957" s="66"/>
      <c r="S957" s="66"/>
    </row>
    <row r="958" spans="12:19" x14ac:dyDescent="0.25">
      <c r="L958" s="64">
        <v>40008647</v>
      </c>
      <c r="M958" s="67" t="s">
        <v>1662</v>
      </c>
      <c r="N958" s="66"/>
      <c r="O958" s="66"/>
      <c r="P958" s="66"/>
      <c r="Q958" s="66"/>
      <c r="R958" s="66"/>
      <c r="S958" s="66"/>
    </row>
    <row r="959" spans="12:19" x14ac:dyDescent="0.25">
      <c r="L959" s="64">
        <v>40008648</v>
      </c>
      <c r="M959" s="67" t="s">
        <v>1663</v>
      </c>
      <c r="N959" s="66"/>
      <c r="O959" s="66"/>
      <c r="P959" s="66"/>
      <c r="Q959" s="66"/>
      <c r="R959" s="66"/>
      <c r="S959" s="66"/>
    </row>
    <row r="960" spans="12:19" x14ac:dyDescent="0.25">
      <c r="L960" s="64">
        <v>40008649</v>
      </c>
      <c r="M960" s="67" t="s">
        <v>1664</v>
      </c>
      <c r="N960" s="66"/>
      <c r="O960" s="66"/>
      <c r="P960" s="66"/>
      <c r="Q960" s="66"/>
      <c r="R960" s="66"/>
      <c r="S960" s="66"/>
    </row>
    <row r="961" spans="12:19" x14ac:dyDescent="0.25">
      <c r="L961" s="64">
        <v>40008650</v>
      </c>
      <c r="M961" s="67" t="s">
        <v>1665</v>
      </c>
      <c r="N961" s="66"/>
      <c r="O961" s="66"/>
      <c r="P961" s="66"/>
      <c r="Q961" s="66"/>
      <c r="R961" s="66"/>
      <c r="S961" s="66"/>
    </row>
    <row r="962" spans="12:19" x14ac:dyDescent="0.25">
      <c r="L962" s="64">
        <v>40008651</v>
      </c>
      <c r="M962" s="67" t="s">
        <v>1666</v>
      </c>
      <c r="N962" s="66"/>
      <c r="O962" s="66"/>
      <c r="P962" s="66"/>
      <c r="Q962" s="66"/>
      <c r="R962" s="66"/>
      <c r="S962" s="66"/>
    </row>
    <row r="963" spans="12:19" x14ac:dyDescent="0.25">
      <c r="L963" s="64">
        <v>40008652</v>
      </c>
      <c r="M963" s="67" t="s">
        <v>688</v>
      </c>
      <c r="N963" s="66"/>
      <c r="O963" s="66"/>
      <c r="P963" s="66"/>
      <c r="Q963" s="66"/>
      <c r="R963" s="66"/>
      <c r="S963" s="66"/>
    </row>
    <row r="964" spans="12:19" x14ac:dyDescent="0.25">
      <c r="L964" s="64">
        <v>40008656</v>
      </c>
      <c r="M964" s="67" t="s">
        <v>1667</v>
      </c>
      <c r="N964" s="66"/>
      <c r="O964" s="66"/>
      <c r="P964" s="66"/>
      <c r="Q964" s="66"/>
      <c r="R964" s="66"/>
      <c r="S964" s="66"/>
    </row>
    <row r="965" spans="12:19" x14ac:dyDescent="0.25">
      <c r="L965" s="64">
        <v>40008658</v>
      </c>
      <c r="M965" s="67" t="s">
        <v>1693</v>
      </c>
      <c r="N965" s="66"/>
      <c r="O965" s="66"/>
      <c r="P965" s="66"/>
      <c r="Q965" s="66"/>
      <c r="R965" s="66"/>
      <c r="S965" s="66"/>
    </row>
    <row r="966" spans="12:19" x14ac:dyDescent="0.25">
      <c r="L966" s="64">
        <v>40008659</v>
      </c>
      <c r="M966" s="67" t="s">
        <v>1694</v>
      </c>
      <c r="N966" s="66"/>
      <c r="O966" s="66"/>
      <c r="P966" s="66"/>
      <c r="Q966" s="66"/>
      <c r="R966" s="66"/>
      <c r="S966" s="66"/>
    </row>
    <row r="967" spans="12:19" x14ac:dyDescent="0.25">
      <c r="L967" s="64">
        <v>40008660</v>
      </c>
      <c r="M967" s="67" t="s">
        <v>1695</v>
      </c>
      <c r="N967" s="66"/>
      <c r="O967" s="66"/>
      <c r="P967" s="66"/>
      <c r="Q967" s="66"/>
      <c r="R967" s="66"/>
      <c r="S967" s="66"/>
    </row>
    <row r="968" spans="12:19" x14ac:dyDescent="0.25">
      <c r="L968" s="64">
        <v>40008661</v>
      </c>
      <c r="M968" s="67" t="s">
        <v>1696</v>
      </c>
      <c r="N968" s="66"/>
      <c r="O968" s="66"/>
      <c r="P968" s="66"/>
      <c r="Q968" s="66"/>
      <c r="R968" s="66"/>
      <c r="S968" s="66"/>
    </row>
    <row r="969" spans="12:19" x14ac:dyDescent="0.25">
      <c r="L969" s="64">
        <v>40008674</v>
      </c>
      <c r="M969" s="67" t="s">
        <v>2229</v>
      </c>
      <c r="N969" s="66"/>
      <c r="O969" s="66"/>
      <c r="P969" s="66"/>
      <c r="Q969" s="66"/>
      <c r="R969" s="66"/>
      <c r="S969" s="66"/>
    </row>
    <row r="970" spans="12:19" x14ac:dyDescent="0.25">
      <c r="L970" s="64">
        <v>40008682</v>
      </c>
      <c r="M970" s="67" t="s">
        <v>2230</v>
      </c>
      <c r="N970" s="66"/>
      <c r="O970" s="66"/>
      <c r="P970" s="66"/>
      <c r="Q970" s="66"/>
      <c r="R970" s="66"/>
      <c r="S970" s="66"/>
    </row>
    <row r="971" spans="12:19" x14ac:dyDescent="0.25">
      <c r="L971" s="64">
        <v>40008691</v>
      </c>
      <c r="M971" s="67" t="s">
        <v>2231</v>
      </c>
      <c r="N971" s="66"/>
      <c r="O971" s="66"/>
      <c r="P971" s="66"/>
      <c r="Q971" s="66"/>
      <c r="R971" s="66"/>
      <c r="S971" s="66"/>
    </row>
    <row r="972" spans="12:19" x14ac:dyDescent="0.25">
      <c r="L972" s="64">
        <v>40008693</v>
      </c>
      <c r="M972" s="67" t="s">
        <v>2232</v>
      </c>
      <c r="N972" s="66"/>
      <c r="O972" s="66"/>
      <c r="P972" s="66"/>
      <c r="Q972" s="66"/>
      <c r="R972" s="66"/>
      <c r="S972" s="66"/>
    </row>
    <row r="973" spans="12:19" x14ac:dyDescent="0.25">
      <c r="L973" s="64">
        <v>40008695</v>
      </c>
      <c r="M973" s="67" t="s">
        <v>2233</v>
      </c>
      <c r="N973" s="66"/>
      <c r="O973" s="66"/>
      <c r="P973" s="66"/>
      <c r="Q973" s="66"/>
      <c r="R973" s="66"/>
      <c r="S973" s="66"/>
    </row>
    <row r="974" spans="12:19" x14ac:dyDescent="0.25">
      <c r="L974" s="64">
        <v>40008697</v>
      </c>
      <c r="M974" s="67" t="s">
        <v>2234</v>
      </c>
      <c r="N974" s="66"/>
      <c r="O974" s="66"/>
      <c r="P974" s="66"/>
      <c r="Q974" s="66"/>
      <c r="R974" s="66"/>
      <c r="S974" s="66"/>
    </row>
    <row r="975" spans="12:19" x14ac:dyDescent="0.25">
      <c r="L975" s="64">
        <v>40008698</v>
      </c>
      <c r="M975" s="67" t="s">
        <v>2235</v>
      </c>
      <c r="N975" s="66"/>
      <c r="O975" s="66"/>
      <c r="P975" s="66"/>
      <c r="Q975" s="66"/>
      <c r="R975" s="66"/>
      <c r="S975" s="66"/>
    </row>
    <row r="976" spans="12:19" x14ac:dyDescent="0.25">
      <c r="L976" s="64">
        <v>40008712</v>
      </c>
      <c r="M976" s="67" t="s">
        <v>2236</v>
      </c>
      <c r="N976" s="66"/>
      <c r="O976" s="66"/>
      <c r="P976" s="66"/>
      <c r="Q976" s="66"/>
      <c r="R976" s="66"/>
      <c r="S976" s="66"/>
    </row>
    <row r="977" spans="12:19" x14ac:dyDescent="0.25">
      <c r="L977" s="64">
        <v>40008715</v>
      </c>
      <c r="M977" s="67" t="s">
        <v>2237</v>
      </c>
      <c r="N977" s="66"/>
      <c r="O977" s="66"/>
      <c r="P977" s="66"/>
      <c r="Q977" s="66"/>
      <c r="R977" s="66"/>
      <c r="S977" s="66"/>
    </row>
    <row r="978" spans="12:19" x14ac:dyDescent="0.25">
      <c r="N978" s="66"/>
      <c r="O978" s="66"/>
      <c r="P978" s="66"/>
      <c r="Q978" s="66"/>
      <c r="R978" s="66"/>
      <c r="S978" s="66"/>
    </row>
    <row r="979" spans="12:19" x14ac:dyDescent="0.25">
      <c r="N979" s="66"/>
      <c r="O979" s="66"/>
      <c r="P979" s="66"/>
      <c r="Q979" s="66"/>
      <c r="R979" s="66"/>
      <c r="S979" s="66"/>
    </row>
    <row r="980" spans="12:19" x14ac:dyDescent="0.25">
      <c r="N980" s="66"/>
      <c r="O980" s="66"/>
      <c r="P980" s="66"/>
      <c r="Q980" s="66"/>
      <c r="R980" s="66"/>
      <c r="S980" s="66"/>
    </row>
    <row r="981" spans="12:19" x14ac:dyDescent="0.25">
      <c r="N981" s="66"/>
      <c r="O981" s="66"/>
      <c r="P981" s="66"/>
      <c r="Q981" s="66"/>
      <c r="R981" s="66"/>
      <c r="S981" s="66"/>
    </row>
    <row r="982" spans="12:19" x14ac:dyDescent="0.25">
      <c r="L982" s="65"/>
      <c r="M982" s="66"/>
      <c r="N982" s="66"/>
      <c r="O982" s="66"/>
      <c r="P982" s="66"/>
      <c r="Q982" s="66"/>
      <c r="R982" s="66"/>
      <c r="S982" s="66"/>
    </row>
    <row r="983" spans="12:19" x14ac:dyDescent="0.25">
      <c r="L983" s="65"/>
      <c r="M983" s="66"/>
      <c r="N983" s="66"/>
      <c r="O983" s="66"/>
      <c r="P983" s="66"/>
      <c r="Q983" s="66"/>
      <c r="R983" s="66"/>
      <c r="S983" s="66"/>
    </row>
    <row r="984" spans="12:19" x14ac:dyDescent="0.25">
      <c r="L984" s="65"/>
      <c r="M984" s="66"/>
      <c r="N984" s="66"/>
      <c r="O984" s="66"/>
      <c r="P984" s="66"/>
      <c r="Q984" s="66"/>
      <c r="R984" s="66"/>
      <c r="S984" s="66"/>
    </row>
    <row r="985" spans="12:19" x14ac:dyDescent="0.25">
      <c r="L985" s="65"/>
      <c r="M985" s="66"/>
      <c r="N985" s="66"/>
      <c r="O985" s="66"/>
      <c r="P985" s="66"/>
      <c r="Q985" s="66"/>
      <c r="R985" s="66"/>
      <c r="S985" s="66"/>
    </row>
    <row r="986" spans="12:19" x14ac:dyDescent="0.25">
      <c r="L986" s="65"/>
      <c r="M986" s="66"/>
      <c r="N986" s="66"/>
      <c r="O986" s="66"/>
      <c r="P986" s="66"/>
      <c r="Q986" s="66"/>
      <c r="R986" s="66"/>
      <c r="S986" s="66"/>
    </row>
    <row r="987" spans="12:19" x14ac:dyDescent="0.25">
      <c r="L987" s="65"/>
      <c r="M987" s="66"/>
      <c r="N987" s="66"/>
      <c r="O987" s="66"/>
      <c r="P987" s="66"/>
      <c r="Q987" s="66"/>
      <c r="R987" s="66"/>
      <c r="S987" s="66"/>
    </row>
    <row r="988" spans="12:19" x14ac:dyDescent="0.25">
      <c r="L988" s="65"/>
      <c r="M988" s="66"/>
      <c r="N988" s="66"/>
      <c r="O988" s="66"/>
      <c r="P988" s="66"/>
      <c r="Q988" s="66"/>
      <c r="R988" s="66"/>
      <c r="S988" s="66"/>
    </row>
    <row r="989" spans="12:19" x14ac:dyDescent="0.25">
      <c r="L989" s="65"/>
      <c r="M989" s="66"/>
      <c r="N989" s="66"/>
      <c r="O989" s="66"/>
      <c r="P989" s="66"/>
      <c r="Q989" s="66"/>
      <c r="R989" s="66"/>
      <c r="S989" s="66"/>
    </row>
    <row r="990" spans="12:19" x14ac:dyDescent="0.25">
      <c r="L990" s="65"/>
      <c r="M990" s="66"/>
      <c r="N990" s="66"/>
      <c r="O990" s="66"/>
      <c r="P990" s="66"/>
      <c r="Q990" s="66"/>
      <c r="R990" s="66"/>
      <c r="S990" s="66"/>
    </row>
    <row r="991" spans="12:19" x14ac:dyDescent="0.25">
      <c r="L991" s="65"/>
      <c r="M991" s="66"/>
      <c r="N991" s="66"/>
      <c r="O991" s="66"/>
      <c r="P991" s="66"/>
      <c r="Q991" s="66"/>
      <c r="R991" s="66"/>
      <c r="S991" s="66"/>
    </row>
    <row r="992" spans="12:19" x14ac:dyDescent="0.25">
      <c r="L992" s="65"/>
      <c r="M992" s="66"/>
      <c r="N992" s="66"/>
      <c r="O992" s="66"/>
      <c r="P992" s="66"/>
      <c r="Q992" s="66"/>
      <c r="R992" s="66"/>
      <c r="S992" s="66"/>
    </row>
    <row r="993" spans="12:19" x14ac:dyDescent="0.25">
      <c r="L993" s="65"/>
      <c r="M993" s="66"/>
      <c r="N993" s="66"/>
      <c r="O993" s="66"/>
      <c r="P993" s="66"/>
      <c r="Q993" s="66"/>
      <c r="R993" s="66"/>
      <c r="S993" s="66"/>
    </row>
    <row r="994" spans="12:19" x14ac:dyDescent="0.25">
      <c r="L994" s="65"/>
      <c r="M994" s="66"/>
      <c r="N994" s="66"/>
      <c r="O994" s="66"/>
      <c r="P994" s="66"/>
      <c r="Q994" s="66"/>
      <c r="R994" s="66"/>
      <c r="S994" s="66"/>
    </row>
    <row r="995" spans="12:19" x14ac:dyDescent="0.25">
      <c r="L995" s="65"/>
      <c r="M995" s="66"/>
      <c r="N995" s="66"/>
      <c r="O995" s="66"/>
      <c r="P995" s="66"/>
      <c r="Q995" s="66"/>
      <c r="R995" s="66"/>
      <c r="S995" s="66"/>
    </row>
    <row r="996" spans="12:19" x14ac:dyDescent="0.25">
      <c r="L996" s="65"/>
      <c r="M996" s="66"/>
      <c r="N996" s="66"/>
      <c r="O996" s="66"/>
      <c r="P996" s="66"/>
      <c r="Q996" s="66"/>
      <c r="R996" s="66"/>
      <c r="S996" s="66"/>
    </row>
    <row r="997" spans="12:19" x14ac:dyDescent="0.25">
      <c r="L997" s="65"/>
      <c r="M997" s="66"/>
      <c r="N997" s="66"/>
      <c r="O997" s="66"/>
      <c r="P997" s="66"/>
      <c r="Q997" s="66"/>
      <c r="R997" s="66"/>
      <c r="S997" s="66"/>
    </row>
    <row r="998" spans="12:19" x14ac:dyDescent="0.25">
      <c r="L998" s="65"/>
      <c r="M998" s="66"/>
      <c r="N998" s="66"/>
      <c r="O998" s="66"/>
      <c r="P998" s="66"/>
      <c r="Q998" s="66"/>
      <c r="R998" s="66"/>
      <c r="S998" s="66"/>
    </row>
    <row r="999" spans="12:19" x14ac:dyDescent="0.25">
      <c r="L999" s="65"/>
      <c r="M999" s="66"/>
      <c r="N999" s="66"/>
      <c r="O999" s="66"/>
      <c r="P999" s="66"/>
      <c r="Q999" s="66"/>
      <c r="R999" s="66"/>
      <c r="S999" s="66"/>
    </row>
    <row r="1000" spans="12:19" x14ac:dyDescent="0.25">
      <c r="L1000" s="65"/>
      <c r="M1000" s="66"/>
      <c r="N1000" s="66"/>
      <c r="O1000" s="66"/>
      <c r="P1000" s="66"/>
      <c r="Q1000" s="66"/>
      <c r="R1000" s="66"/>
      <c r="S1000" s="66"/>
    </row>
    <row r="1001" spans="12:19" x14ac:dyDescent="0.25">
      <c r="L1001" s="65"/>
      <c r="M1001" s="66"/>
      <c r="N1001" s="66"/>
      <c r="O1001" s="66"/>
      <c r="P1001" s="66"/>
      <c r="Q1001" s="66"/>
      <c r="R1001" s="66"/>
      <c r="S1001" s="66"/>
    </row>
    <row r="1002" spans="12:19" x14ac:dyDescent="0.25">
      <c r="L1002" s="65"/>
      <c r="M1002" s="66"/>
      <c r="N1002" s="66"/>
      <c r="O1002" s="66"/>
      <c r="P1002" s="66"/>
      <c r="Q1002" s="66"/>
      <c r="R1002" s="66"/>
      <c r="S1002" s="66"/>
    </row>
    <row r="1003" spans="12:19" x14ac:dyDescent="0.25">
      <c r="L1003" s="65"/>
      <c r="M1003" s="66"/>
      <c r="N1003" s="66"/>
      <c r="O1003" s="66"/>
      <c r="P1003" s="66"/>
      <c r="Q1003" s="66"/>
      <c r="R1003" s="66"/>
      <c r="S1003" s="66"/>
    </row>
    <row r="1004" spans="12:19" x14ac:dyDescent="0.25">
      <c r="L1004" s="65"/>
      <c r="M1004" s="66"/>
      <c r="N1004" s="66"/>
      <c r="O1004" s="66"/>
      <c r="P1004" s="66"/>
      <c r="Q1004" s="66"/>
      <c r="R1004" s="66"/>
      <c r="S1004" s="66"/>
    </row>
    <row r="1005" spans="12:19" x14ac:dyDescent="0.25">
      <c r="L1005" s="65"/>
      <c r="M1005" s="66"/>
      <c r="N1005" s="66"/>
      <c r="O1005" s="66"/>
      <c r="P1005" s="66"/>
      <c r="Q1005" s="66"/>
      <c r="R1005" s="66"/>
      <c r="S1005" s="66"/>
    </row>
    <row r="1006" spans="12:19" x14ac:dyDescent="0.25">
      <c r="L1006" s="65"/>
      <c r="M1006" s="66"/>
      <c r="N1006" s="66"/>
      <c r="O1006" s="66"/>
      <c r="P1006" s="66"/>
      <c r="Q1006" s="66"/>
      <c r="R1006" s="66"/>
      <c r="S1006" s="66"/>
    </row>
    <row r="1007" spans="12:19" x14ac:dyDescent="0.25">
      <c r="L1007" s="65"/>
      <c r="M1007" s="66"/>
      <c r="N1007" s="66"/>
      <c r="O1007" s="66"/>
      <c r="P1007" s="66"/>
      <c r="Q1007" s="66"/>
      <c r="R1007" s="66"/>
      <c r="S1007" s="66"/>
    </row>
    <row r="1008" spans="12:19" x14ac:dyDescent="0.25">
      <c r="L1008" s="65"/>
      <c r="M1008" s="66"/>
      <c r="N1008" s="66"/>
      <c r="O1008" s="66"/>
      <c r="P1008" s="66"/>
      <c r="Q1008" s="66"/>
      <c r="R1008" s="66"/>
      <c r="S1008" s="66"/>
    </row>
    <row r="1009" spans="12:19" x14ac:dyDescent="0.25">
      <c r="L1009" s="65"/>
      <c r="M1009" s="66"/>
      <c r="N1009" s="66"/>
      <c r="O1009" s="66"/>
      <c r="P1009" s="66"/>
      <c r="Q1009" s="66"/>
      <c r="R1009" s="66"/>
      <c r="S1009" s="66"/>
    </row>
    <row r="1010" spans="12:19" x14ac:dyDescent="0.25">
      <c r="N1010" s="66"/>
      <c r="O1010" s="66"/>
      <c r="P1010" s="66"/>
      <c r="Q1010" s="66"/>
      <c r="R1010" s="66"/>
      <c r="S1010" s="66"/>
    </row>
    <row r="1011" spans="12:19" x14ac:dyDescent="0.25">
      <c r="N1011" s="66"/>
      <c r="O1011" s="66"/>
      <c r="P1011" s="66"/>
      <c r="Q1011" s="66"/>
      <c r="R1011" s="66"/>
      <c r="S1011" s="66"/>
    </row>
    <row r="1012" spans="12:19" x14ac:dyDescent="0.25">
      <c r="N1012" s="66"/>
      <c r="O1012" s="66"/>
      <c r="P1012" s="66"/>
      <c r="Q1012" s="66"/>
      <c r="R1012" s="66"/>
      <c r="S1012" s="66"/>
    </row>
    <row r="1013" spans="12:19" x14ac:dyDescent="0.25">
      <c r="N1013" s="66"/>
      <c r="O1013" s="66"/>
      <c r="P1013" s="66"/>
      <c r="Q1013" s="66"/>
      <c r="R1013" s="66"/>
      <c r="S1013" s="66"/>
    </row>
    <row r="1014" spans="12:19" x14ac:dyDescent="0.25">
      <c r="N1014" s="66"/>
      <c r="O1014" s="66"/>
      <c r="P1014" s="66"/>
      <c r="Q1014" s="66"/>
      <c r="R1014" s="66"/>
      <c r="S1014" s="66"/>
    </row>
    <row r="1015" spans="12:19" x14ac:dyDescent="0.25">
      <c r="N1015" s="66"/>
      <c r="O1015" s="66"/>
      <c r="P1015" s="66"/>
      <c r="Q1015" s="66"/>
      <c r="R1015" s="66"/>
      <c r="S1015" s="66"/>
    </row>
    <row r="1016" spans="12:19" x14ac:dyDescent="0.25">
      <c r="N1016" s="66"/>
      <c r="O1016" s="66"/>
      <c r="P1016" s="66"/>
      <c r="Q1016" s="66"/>
      <c r="R1016" s="66"/>
      <c r="S1016" s="66"/>
    </row>
    <row r="1017" spans="12:19" x14ac:dyDescent="0.25">
      <c r="N1017" s="66"/>
      <c r="O1017" s="66"/>
      <c r="P1017" s="66"/>
      <c r="Q1017" s="66"/>
      <c r="R1017" s="66"/>
      <c r="S1017" s="66"/>
    </row>
    <row r="1018" spans="12:19" x14ac:dyDescent="0.25">
      <c r="N1018" s="66"/>
      <c r="O1018" s="66"/>
      <c r="P1018" s="66"/>
      <c r="Q1018" s="66"/>
      <c r="R1018" s="66"/>
      <c r="S1018" s="66"/>
    </row>
    <row r="1019" spans="12:19" x14ac:dyDescent="0.25">
      <c r="N1019" s="66"/>
      <c r="O1019" s="66"/>
      <c r="P1019" s="66"/>
      <c r="Q1019" s="66"/>
      <c r="R1019" s="66"/>
      <c r="S1019" s="66"/>
    </row>
    <row r="1020" spans="12:19" x14ac:dyDescent="0.25">
      <c r="N1020" s="66"/>
      <c r="O1020" s="66"/>
      <c r="P1020" s="66"/>
      <c r="Q1020" s="66"/>
      <c r="R1020" s="66"/>
      <c r="S1020" s="66"/>
    </row>
    <row r="1021" spans="12:19" x14ac:dyDescent="0.25">
      <c r="N1021" s="66"/>
      <c r="O1021" s="66"/>
      <c r="P1021" s="66"/>
      <c r="Q1021" s="66"/>
      <c r="R1021" s="66"/>
      <c r="S1021" s="66"/>
    </row>
    <row r="1022" spans="12:19" x14ac:dyDescent="0.25">
      <c r="N1022" s="66"/>
      <c r="O1022" s="66"/>
      <c r="P1022" s="66"/>
      <c r="Q1022" s="66"/>
      <c r="R1022" s="66"/>
      <c r="S1022" s="66"/>
    </row>
    <row r="1023" spans="12:19" x14ac:dyDescent="0.25">
      <c r="N1023" s="66"/>
      <c r="O1023" s="66"/>
      <c r="P1023" s="66"/>
      <c r="Q1023" s="66"/>
      <c r="R1023" s="66"/>
      <c r="S1023" s="66"/>
    </row>
    <row r="1024" spans="12:19" x14ac:dyDescent="0.25">
      <c r="N1024" s="66"/>
      <c r="O1024" s="66"/>
      <c r="P1024" s="66"/>
      <c r="Q1024" s="66"/>
      <c r="R1024" s="66"/>
      <c r="S1024" s="66"/>
    </row>
    <row r="1025" spans="14:19" x14ac:dyDescent="0.25">
      <c r="N1025" s="66"/>
      <c r="O1025" s="66"/>
      <c r="P1025" s="66"/>
      <c r="Q1025" s="66"/>
      <c r="R1025" s="66"/>
      <c r="S1025" s="66"/>
    </row>
    <row r="1026" spans="14:19" x14ac:dyDescent="0.25">
      <c r="N1026" s="66"/>
      <c r="O1026" s="66"/>
      <c r="P1026" s="66"/>
      <c r="Q1026" s="66"/>
      <c r="R1026" s="66"/>
      <c r="S1026" s="66"/>
    </row>
    <row r="1027" spans="14:19" x14ac:dyDescent="0.25">
      <c r="N1027" s="66"/>
      <c r="O1027" s="66"/>
      <c r="P1027" s="66"/>
      <c r="Q1027" s="66"/>
      <c r="R1027" s="66"/>
      <c r="S1027" s="66"/>
    </row>
    <row r="1028" spans="14:19" x14ac:dyDescent="0.25">
      <c r="N1028" s="66"/>
      <c r="O1028" s="66"/>
      <c r="P1028" s="66"/>
      <c r="Q1028" s="66"/>
      <c r="R1028" s="66"/>
      <c r="S1028" s="66"/>
    </row>
    <row r="1029" spans="14:19" x14ac:dyDescent="0.25">
      <c r="N1029" s="68"/>
      <c r="O1029" s="68"/>
      <c r="P1029" s="68"/>
      <c r="Q1029" s="68"/>
      <c r="R1029" s="68"/>
      <c r="S1029" s="68"/>
    </row>
    <row r="1030" spans="14:19" x14ac:dyDescent="0.25">
      <c r="N1030" s="68"/>
      <c r="O1030" s="68"/>
      <c r="P1030" s="68"/>
      <c r="Q1030" s="68"/>
      <c r="R1030" s="68"/>
      <c r="S1030" s="68"/>
    </row>
    <row r="1031" spans="14:19" x14ac:dyDescent="0.25">
      <c r="N1031" s="68"/>
      <c r="O1031" s="68"/>
      <c r="P1031" s="68"/>
      <c r="Q1031" s="68"/>
      <c r="R1031" s="68"/>
      <c r="S1031" s="68"/>
    </row>
    <row r="1032" spans="14:19" x14ac:dyDescent="0.25">
      <c r="N1032" s="68"/>
      <c r="O1032" s="68"/>
      <c r="P1032" s="68"/>
      <c r="Q1032" s="68"/>
      <c r="R1032" s="68"/>
      <c r="S1032" s="68"/>
    </row>
    <row r="1033" spans="14:19" x14ac:dyDescent="0.25">
      <c r="N1033" s="68"/>
      <c r="O1033" s="68"/>
      <c r="P1033" s="68"/>
      <c r="Q1033" s="68"/>
      <c r="R1033" s="68"/>
      <c r="S1033" s="68"/>
    </row>
    <row r="1034" spans="14:19" x14ac:dyDescent="0.25">
      <c r="N1034" s="68"/>
      <c r="O1034" s="68"/>
      <c r="P1034" s="68"/>
      <c r="Q1034" s="68"/>
      <c r="R1034" s="68"/>
      <c r="S1034" s="68"/>
    </row>
    <row r="1035" spans="14:19" x14ac:dyDescent="0.25">
      <c r="N1035" s="68"/>
      <c r="O1035" s="68"/>
      <c r="P1035" s="68"/>
      <c r="Q1035" s="68"/>
      <c r="R1035" s="68"/>
      <c r="S1035" s="68"/>
    </row>
  </sheetData>
  <sortState ref="E2:F5">
    <sortCondition ref="E2"/>
  </sortState>
  <conditionalFormatting sqref="L982:L1006 L2:L977">
    <cfRule type="duplicateValues" dxfId="8" priority="5"/>
  </conditionalFormatting>
  <conditionalFormatting sqref="L1007">
    <cfRule type="duplicateValues" dxfId="7" priority="4"/>
  </conditionalFormatting>
  <conditionalFormatting sqref="L1008">
    <cfRule type="duplicateValues" dxfId="6" priority="3"/>
  </conditionalFormatting>
  <conditionalFormatting sqref="L1009">
    <cfRule type="duplicateValues" dxfId="5" priority="2"/>
  </conditionalFormatting>
  <conditionalFormatting sqref="L982:L1048576 L1:L977">
    <cfRule type="duplicateValues" dxfId="4" priority="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281"/>
  <sheetViews>
    <sheetView zoomScale="80" zoomScaleNormal="80" workbookViewId="0">
      <selection activeCell="K28" sqref="K28"/>
    </sheetView>
  </sheetViews>
  <sheetFormatPr baseColWidth="10" defaultRowHeight="13.2" x14ac:dyDescent="0.25"/>
  <cols>
    <col min="1" max="1" width="9.5546875" customWidth="1"/>
    <col min="2" max="2" width="9.33203125" customWidth="1"/>
    <col min="3" max="3" width="10.44140625" customWidth="1"/>
    <col min="4" max="4" width="26.33203125" customWidth="1"/>
    <col min="5" max="5" width="8.5546875" style="49" customWidth="1"/>
    <col min="6" max="6" width="11.44140625" style="49"/>
    <col min="8" max="8" width="3.88671875" customWidth="1"/>
    <col min="9" max="9" width="12.6640625" customWidth="1"/>
    <col min="12" max="12" width="3.88671875" customWidth="1"/>
    <col min="13" max="13" width="14.109375" customWidth="1"/>
    <col min="16" max="16" width="3.88671875" customWidth="1"/>
    <col min="17" max="17" width="13.33203125" customWidth="1"/>
    <col min="20" max="20" width="13.6640625" customWidth="1"/>
    <col min="21" max="21" width="12.6640625" customWidth="1"/>
    <col min="22" max="22" width="13.5546875" customWidth="1"/>
    <col min="23" max="23" width="12.33203125" customWidth="1"/>
    <col min="24" max="24" width="9" customWidth="1"/>
    <col min="26" max="27" width="13.44140625" customWidth="1"/>
    <col min="28" max="28" width="13.5546875" customWidth="1"/>
    <col min="29" max="29" width="12.5546875" customWidth="1"/>
    <col min="30" max="30" width="12.6640625" customWidth="1"/>
    <col min="31" max="31" width="12" customWidth="1"/>
    <col min="32" max="32" width="13.33203125" customWidth="1"/>
    <col min="33" max="40" width="12.109375" customWidth="1"/>
    <col min="42" max="44" width="12.5546875" customWidth="1"/>
  </cols>
  <sheetData>
    <row r="1" spans="1:77" ht="15.75" customHeight="1" x14ac:dyDescent="0.3">
      <c r="H1" s="188" t="s">
        <v>12</v>
      </c>
      <c r="I1" s="188"/>
      <c r="J1" s="188"/>
      <c r="K1" s="188"/>
      <c r="L1" s="189" t="s">
        <v>13</v>
      </c>
      <c r="M1" s="189"/>
      <c r="N1" s="189"/>
      <c r="O1" s="189"/>
      <c r="P1" s="190" t="s">
        <v>14</v>
      </c>
      <c r="Q1" s="190"/>
      <c r="R1" s="190"/>
      <c r="S1" s="190"/>
      <c r="T1" s="1"/>
      <c r="U1" s="1"/>
      <c r="V1" s="1" t="s">
        <v>15</v>
      </c>
      <c r="W1" s="1"/>
      <c r="Y1" s="1"/>
      <c r="Z1" s="1"/>
      <c r="AA1" s="1"/>
      <c r="AB1" s="1"/>
      <c r="AC1" s="1"/>
      <c r="AD1" s="1"/>
      <c r="AE1" s="1"/>
      <c r="AF1" s="1"/>
      <c r="AG1" s="1"/>
      <c r="AH1" s="1"/>
      <c r="AI1" s="1"/>
      <c r="AJ1" s="1"/>
      <c r="AK1" s="1"/>
      <c r="AL1" s="1"/>
      <c r="AM1" s="1"/>
      <c r="AN1" s="1"/>
      <c r="AO1" s="1"/>
      <c r="AP1" s="1"/>
    </row>
    <row r="2" spans="1:77" ht="33" customHeight="1" x14ac:dyDescent="0.3">
      <c r="F2" s="191" t="s">
        <v>16</v>
      </c>
      <c r="G2" s="191"/>
      <c r="H2" s="188" t="s">
        <v>17</v>
      </c>
      <c r="I2" s="188"/>
      <c r="J2" s="188"/>
      <c r="K2" s="188"/>
      <c r="L2" s="189" t="s">
        <v>18</v>
      </c>
      <c r="M2" s="189"/>
      <c r="N2" s="189"/>
      <c r="O2" s="189"/>
      <c r="P2" s="190" t="s">
        <v>19</v>
      </c>
      <c r="Q2" s="190"/>
      <c r="R2" s="190"/>
      <c r="S2" s="190"/>
      <c r="T2" s="1" t="s">
        <v>20</v>
      </c>
      <c r="U2" s="1" t="s">
        <v>20</v>
      </c>
      <c r="V2" s="2" t="s">
        <v>21</v>
      </c>
      <c r="W2" s="1" t="s">
        <v>20</v>
      </c>
      <c r="X2" s="1" t="s">
        <v>20</v>
      </c>
      <c r="Y2" s="1" t="s">
        <v>20</v>
      </c>
      <c r="Z2" s="1" t="s">
        <v>20</v>
      </c>
      <c r="AA2" s="1" t="s">
        <v>20</v>
      </c>
      <c r="AB2" s="1" t="s">
        <v>20</v>
      </c>
      <c r="AC2" s="1" t="s">
        <v>20</v>
      </c>
      <c r="AD2" s="1" t="s">
        <v>20</v>
      </c>
      <c r="AE2" s="1" t="s">
        <v>20</v>
      </c>
      <c r="AF2" s="1" t="s">
        <v>20</v>
      </c>
      <c r="AG2" s="1" t="s">
        <v>20</v>
      </c>
      <c r="AH2" s="1" t="s">
        <v>20</v>
      </c>
      <c r="AI2" s="1" t="s">
        <v>20</v>
      </c>
      <c r="AJ2" s="1" t="s">
        <v>20</v>
      </c>
      <c r="AK2" s="1" t="s">
        <v>20</v>
      </c>
      <c r="AL2" s="1" t="s">
        <v>20</v>
      </c>
      <c r="AM2" s="1" t="s">
        <v>20</v>
      </c>
      <c r="AN2" s="1" t="s">
        <v>20</v>
      </c>
      <c r="AO2" s="1" t="s">
        <v>20</v>
      </c>
      <c r="AP2" s="1" t="s">
        <v>20</v>
      </c>
      <c r="AQ2" s="1" t="s">
        <v>20</v>
      </c>
      <c r="AR2" s="1"/>
    </row>
    <row r="3" spans="1:77" s="44" customFormat="1" ht="39.75" customHeight="1" x14ac:dyDescent="0.2">
      <c r="A3" s="40" t="s">
        <v>22</v>
      </c>
      <c r="B3" s="40" t="s">
        <v>23</v>
      </c>
      <c r="C3" s="40" t="s">
        <v>24</v>
      </c>
      <c r="D3" s="40" t="s">
        <v>25</v>
      </c>
      <c r="E3" s="40" t="s">
        <v>23</v>
      </c>
      <c r="F3" s="40" t="s">
        <v>26</v>
      </c>
      <c r="G3" s="40" t="s">
        <v>27</v>
      </c>
      <c r="H3" s="40" t="s">
        <v>28</v>
      </c>
      <c r="I3" s="40" t="s">
        <v>29</v>
      </c>
      <c r="J3" s="40" t="s">
        <v>30</v>
      </c>
      <c r="K3" s="40" t="s">
        <v>31</v>
      </c>
      <c r="L3" s="40" t="s">
        <v>32</v>
      </c>
      <c r="M3" s="40" t="s">
        <v>29</v>
      </c>
      <c r="N3" s="40" t="s">
        <v>30</v>
      </c>
      <c r="O3" s="40" t="s">
        <v>31</v>
      </c>
      <c r="P3" s="40" t="s">
        <v>32</v>
      </c>
      <c r="Q3" s="40" t="s">
        <v>29</v>
      </c>
      <c r="R3" s="40" t="s">
        <v>30</v>
      </c>
      <c r="S3" s="40" t="s">
        <v>31</v>
      </c>
      <c r="T3" s="41" t="s">
        <v>33</v>
      </c>
      <c r="U3" s="41" t="s">
        <v>34</v>
      </c>
      <c r="V3" s="42" t="s">
        <v>35</v>
      </c>
      <c r="W3" s="40" t="s">
        <v>36</v>
      </c>
      <c r="X3" s="40" t="s">
        <v>37</v>
      </c>
      <c r="Y3" s="40" t="s">
        <v>38</v>
      </c>
      <c r="Z3" s="40" t="s">
        <v>39</v>
      </c>
      <c r="AA3" s="40" t="s">
        <v>40</v>
      </c>
      <c r="AB3" s="40" t="s">
        <v>41</v>
      </c>
      <c r="AC3" s="40" t="s">
        <v>42</v>
      </c>
      <c r="AD3" s="40" t="s">
        <v>43</v>
      </c>
      <c r="AE3" s="40" t="s">
        <v>44</v>
      </c>
      <c r="AF3" s="40" t="s">
        <v>45</v>
      </c>
      <c r="AG3" s="40" t="s">
        <v>46</v>
      </c>
      <c r="AH3" s="40" t="s">
        <v>47</v>
      </c>
      <c r="AI3" s="40" t="s">
        <v>48</v>
      </c>
      <c r="AJ3" s="40" t="s">
        <v>49</v>
      </c>
      <c r="AK3" s="40" t="s">
        <v>50</v>
      </c>
      <c r="AL3" s="40" t="s">
        <v>51</v>
      </c>
      <c r="AM3" s="40" t="s">
        <v>52</v>
      </c>
      <c r="AN3" s="40" t="s">
        <v>53</v>
      </c>
      <c r="AO3" s="40" t="s">
        <v>54</v>
      </c>
      <c r="AP3" s="40" t="s">
        <v>55</v>
      </c>
      <c r="AQ3" s="40" t="s">
        <v>56</v>
      </c>
      <c r="AR3" s="43" t="s">
        <v>57</v>
      </c>
      <c r="AW3" s="44">
        <v>201</v>
      </c>
      <c r="AX3" s="44">
        <v>261</v>
      </c>
      <c r="AY3" s="44">
        <v>281</v>
      </c>
      <c r="BB3" s="44">
        <v>201</v>
      </c>
      <c r="BC3" s="44">
        <v>261</v>
      </c>
      <c r="BD3" s="44">
        <v>281</v>
      </c>
      <c r="BE3" s="40" t="s">
        <v>23</v>
      </c>
      <c r="BF3" s="40" t="s">
        <v>58</v>
      </c>
      <c r="BG3" s="40" t="s">
        <v>59</v>
      </c>
      <c r="BH3" s="40" t="s">
        <v>60</v>
      </c>
      <c r="BP3" s="44">
        <v>261</v>
      </c>
      <c r="BQ3" s="44">
        <v>261</v>
      </c>
      <c r="BR3" s="44">
        <v>201</v>
      </c>
      <c r="BS3" s="44">
        <v>201</v>
      </c>
      <c r="BT3" s="44">
        <v>281</v>
      </c>
      <c r="BU3" s="44">
        <v>281</v>
      </c>
      <c r="BW3" s="45" t="s">
        <v>61</v>
      </c>
      <c r="BX3" s="45" t="s">
        <v>62</v>
      </c>
      <c r="BY3" s="45" t="s">
        <v>63</v>
      </c>
    </row>
    <row r="4" spans="1:77" ht="15" customHeight="1" x14ac:dyDescent="0.3">
      <c r="A4" s="3" t="s">
        <v>64</v>
      </c>
      <c r="B4" s="4" t="s">
        <v>65</v>
      </c>
      <c r="C4" s="3" t="s">
        <v>66</v>
      </c>
      <c r="D4" s="55" t="s">
        <v>67</v>
      </c>
      <c r="E4" s="48" t="s">
        <v>65</v>
      </c>
      <c r="F4" s="49" t="s">
        <v>68</v>
      </c>
      <c r="G4" s="57" t="s">
        <v>69</v>
      </c>
      <c r="H4" s="56" t="s">
        <v>70</v>
      </c>
      <c r="I4" s="55">
        <v>5101190006</v>
      </c>
      <c r="J4" s="9" t="s">
        <v>71</v>
      </c>
      <c r="K4" s="9" t="s">
        <v>71</v>
      </c>
      <c r="L4" t="s">
        <v>70</v>
      </c>
      <c r="M4" s="51">
        <v>5201190003</v>
      </c>
      <c r="N4" s="9" t="s">
        <v>72</v>
      </c>
      <c r="O4" s="9" t="s">
        <v>73</v>
      </c>
      <c r="P4" t="s">
        <v>70</v>
      </c>
      <c r="Q4" s="49">
        <v>5501030011</v>
      </c>
      <c r="R4" s="7" t="s">
        <v>74</v>
      </c>
      <c r="S4" s="7" t="s">
        <v>74</v>
      </c>
      <c r="T4" s="10">
        <v>1301010001</v>
      </c>
      <c r="U4" s="10">
        <v>2101070001</v>
      </c>
      <c r="V4" s="10">
        <v>5101190006</v>
      </c>
      <c r="W4" s="10">
        <v>8102020007</v>
      </c>
      <c r="X4" s="10">
        <v>9999902</v>
      </c>
      <c r="Y4" s="10">
        <v>5201190003</v>
      </c>
      <c r="Z4" s="10">
        <v>5101190006</v>
      </c>
      <c r="AA4" s="10">
        <v>5501030011</v>
      </c>
      <c r="AB4" s="10">
        <v>8102060001</v>
      </c>
      <c r="AC4" s="10">
        <v>7301010006</v>
      </c>
      <c r="AD4" s="10">
        <v>2101070003</v>
      </c>
      <c r="AE4" s="10">
        <v>2101070001</v>
      </c>
      <c r="AF4" s="10">
        <v>2101070004</v>
      </c>
      <c r="AG4" s="10">
        <v>8102060007</v>
      </c>
      <c r="AH4" s="10">
        <v>8102060003</v>
      </c>
      <c r="AI4" s="10">
        <v>7301010005</v>
      </c>
      <c r="AJ4" s="10">
        <v>8102060041</v>
      </c>
      <c r="AK4" s="10">
        <v>8102060043</v>
      </c>
      <c r="AL4" s="10">
        <v>8102060043</v>
      </c>
      <c r="AM4" s="10">
        <v>8102060043</v>
      </c>
      <c r="AN4" s="10">
        <v>8102060042</v>
      </c>
      <c r="AO4" s="10"/>
      <c r="AP4" s="10">
        <v>8102080006</v>
      </c>
      <c r="AQ4" s="10">
        <v>7501010003</v>
      </c>
      <c r="AR4">
        <v>8102060003</v>
      </c>
      <c r="AV4">
        <v>1</v>
      </c>
      <c r="AW4">
        <v>0</v>
      </c>
      <c r="AX4">
        <v>1</v>
      </c>
      <c r="AY4">
        <v>1</v>
      </c>
      <c r="BA4" t="s">
        <v>65</v>
      </c>
      <c r="BB4" t="s">
        <v>75</v>
      </c>
      <c r="BC4">
        <v>5101190006</v>
      </c>
      <c r="BD4">
        <v>5501030011</v>
      </c>
      <c r="BE4" s="3" t="s">
        <v>65</v>
      </c>
      <c r="BF4" s="8">
        <v>5101190006</v>
      </c>
      <c r="BG4" s="11" t="s">
        <v>75</v>
      </c>
      <c r="BH4">
        <v>5501030011</v>
      </c>
      <c r="BK4" s="5" t="s">
        <v>65</v>
      </c>
      <c r="BL4" s="3" t="s">
        <v>66</v>
      </c>
      <c r="BM4" s="3" t="s">
        <v>67</v>
      </c>
      <c r="BP4" t="s">
        <v>71</v>
      </c>
      <c r="BQ4" t="s">
        <v>71</v>
      </c>
      <c r="BR4" t="s">
        <v>72</v>
      </c>
      <c r="BS4" t="s">
        <v>73</v>
      </c>
      <c r="BT4" t="s">
        <v>74</v>
      </c>
      <c r="BU4" t="s">
        <v>74</v>
      </c>
      <c r="BW4" s="12">
        <v>5101010002</v>
      </c>
      <c r="BX4" s="13" t="s">
        <v>76</v>
      </c>
      <c r="BY4" s="13" t="s">
        <v>77</v>
      </c>
    </row>
    <row r="5" spans="1:77" ht="15" customHeight="1" x14ac:dyDescent="0.3">
      <c r="A5" s="3" t="s">
        <v>64</v>
      </c>
      <c r="B5" s="4" t="s">
        <v>78</v>
      </c>
      <c r="C5" s="3" t="s">
        <v>66</v>
      </c>
      <c r="D5" s="55" t="s">
        <v>79</v>
      </c>
      <c r="E5" s="48" t="s">
        <v>78</v>
      </c>
      <c r="F5" s="49" t="s">
        <v>68</v>
      </c>
      <c r="G5" s="57" t="s">
        <v>69</v>
      </c>
      <c r="H5" s="56" t="s">
        <v>70</v>
      </c>
      <c r="I5" s="55">
        <v>5101190001</v>
      </c>
      <c r="J5" s="9" t="s">
        <v>80</v>
      </c>
      <c r="K5" s="9" t="s">
        <v>80</v>
      </c>
      <c r="L5" t="s">
        <v>70</v>
      </c>
      <c r="M5" s="51" t="s">
        <v>75</v>
      </c>
      <c r="N5" s="9" t="s">
        <v>75</v>
      </c>
      <c r="O5" s="9" t="s">
        <v>75</v>
      </c>
      <c r="P5" t="s">
        <v>70</v>
      </c>
      <c r="Q5" s="49">
        <v>5501030011</v>
      </c>
      <c r="R5" s="7" t="s">
        <v>74</v>
      </c>
      <c r="S5" s="7" t="s">
        <v>74</v>
      </c>
      <c r="T5" s="10">
        <v>1301010001</v>
      </c>
      <c r="U5" s="10">
        <v>2101070001</v>
      </c>
      <c r="V5" s="10">
        <v>5101190001</v>
      </c>
      <c r="W5" s="10">
        <v>8102020007</v>
      </c>
      <c r="X5" s="10">
        <v>9999902</v>
      </c>
      <c r="Y5" s="10" t="s">
        <v>75</v>
      </c>
      <c r="Z5" s="10">
        <v>5101190001</v>
      </c>
      <c r="AA5" s="10">
        <v>5501030011</v>
      </c>
      <c r="AB5" s="10">
        <v>8102060001</v>
      </c>
      <c r="AC5" s="10">
        <v>7301010006</v>
      </c>
      <c r="AD5" s="10">
        <v>2101070003</v>
      </c>
      <c r="AE5" s="10">
        <v>2101070001</v>
      </c>
      <c r="AF5" s="10">
        <v>2101070004</v>
      </c>
      <c r="AG5" s="10">
        <v>8102060007</v>
      </c>
      <c r="AH5" s="10">
        <v>8102060003</v>
      </c>
      <c r="AI5" s="10">
        <v>7301010005</v>
      </c>
      <c r="AJ5" s="10">
        <v>8102060041</v>
      </c>
      <c r="AK5" s="10">
        <v>8102060043</v>
      </c>
      <c r="AL5" s="10">
        <v>8102060043</v>
      </c>
      <c r="AM5" s="10">
        <v>8102060043</v>
      </c>
      <c r="AN5" s="10">
        <v>8102060042</v>
      </c>
      <c r="AO5" s="10"/>
      <c r="AP5" s="10">
        <v>8102080006</v>
      </c>
      <c r="AQ5" s="10">
        <v>7501010003</v>
      </c>
      <c r="AR5">
        <v>8102060003</v>
      </c>
      <c r="AV5">
        <v>1</v>
      </c>
      <c r="AW5">
        <v>1</v>
      </c>
      <c r="AX5">
        <v>1</v>
      </c>
      <c r="AY5">
        <v>1</v>
      </c>
      <c r="BA5" t="s">
        <v>78</v>
      </c>
      <c r="BB5" t="s">
        <v>75</v>
      </c>
      <c r="BC5">
        <v>5101190001</v>
      </c>
      <c r="BD5">
        <v>5501030011</v>
      </c>
      <c r="BE5" s="3" t="s">
        <v>78</v>
      </c>
      <c r="BF5" s="8">
        <v>5101190001</v>
      </c>
      <c r="BG5" s="11" t="s">
        <v>75</v>
      </c>
      <c r="BH5">
        <v>5501030011</v>
      </c>
      <c r="BK5" s="5" t="s">
        <v>78</v>
      </c>
      <c r="BL5" s="3" t="s">
        <v>66</v>
      </c>
      <c r="BM5" s="3" t="s">
        <v>79</v>
      </c>
      <c r="BP5" t="s">
        <v>80</v>
      </c>
      <c r="BQ5" t="s">
        <v>80</v>
      </c>
      <c r="BR5" t="s">
        <v>75</v>
      </c>
      <c r="BS5" t="s">
        <v>75</v>
      </c>
      <c r="BT5" t="s">
        <v>74</v>
      </c>
      <c r="BU5" t="s">
        <v>74</v>
      </c>
      <c r="BW5" s="12">
        <v>5101010003</v>
      </c>
      <c r="BX5" s="13" t="s">
        <v>81</v>
      </c>
      <c r="BY5" s="13" t="s">
        <v>81</v>
      </c>
    </row>
    <row r="6" spans="1:77" ht="15" customHeight="1" x14ac:dyDescent="0.3">
      <c r="A6" s="3" t="s">
        <v>64</v>
      </c>
      <c r="B6" s="4" t="s">
        <v>82</v>
      </c>
      <c r="C6" s="3" t="s">
        <v>66</v>
      </c>
      <c r="D6" s="55" t="s">
        <v>83</v>
      </c>
      <c r="E6" s="48" t="s">
        <v>82</v>
      </c>
      <c r="F6" s="49" t="s">
        <v>68</v>
      </c>
      <c r="G6" s="57" t="s">
        <v>69</v>
      </c>
      <c r="H6" s="56" t="s">
        <v>70</v>
      </c>
      <c r="I6" s="55">
        <v>5101190004</v>
      </c>
      <c r="J6" s="9" t="s">
        <v>84</v>
      </c>
      <c r="K6" s="9" t="s">
        <v>84</v>
      </c>
      <c r="L6" t="s">
        <v>70</v>
      </c>
      <c r="M6" s="51" t="s">
        <v>75</v>
      </c>
      <c r="N6" s="9" t="s">
        <v>75</v>
      </c>
      <c r="O6" s="9" t="s">
        <v>75</v>
      </c>
      <c r="P6" t="s">
        <v>70</v>
      </c>
      <c r="Q6" s="49">
        <v>5501030011</v>
      </c>
      <c r="R6" s="7" t="s">
        <v>74</v>
      </c>
      <c r="S6" s="7" t="s">
        <v>74</v>
      </c>
      <c r="T6" s="10">
        <v>1301010001</v>
      </c>
      <c r="U6" s="10">
        <v>2101070001</v>
      </c>
      <c r="V6" s="10" t="s">
        <v>75</v>
      </c>
      <c r="W6" s="10">
        <v>8102020007</v>
      </c>
      <c r="X6" s="10">
        <v>9999902</v>
      </c>
      <c r="Y6" s="10" t="s">
        <v>75</v>
      </c>
      <c r="Z6" s="10">
        <v>5101190004</v>
      </c>
      <c r="AA6" s="10">
        <v>5501030011</v>
      </c>
      <c r="AB6" s="10">
        <v>8102060001</v>
      </c>
      <c r="AC6" s="10">
        <v>7301010006</v>
      </c>
      <c r="AD6" s="10">
        <v>2101070003</v>
      </c>
      <c r="AE6" s="10">
        <v>2101070001</v>
      </c>
      <c r="AF6" s="10">
        <v>2101070004</v>
      </c>
      <c r="AG6" s="10">
        <v>8102060007</v>
      </c>
      <c r="AH6" s="10">
        <v>8102060003</v>
      </c>
      <c r="AI6" s="10">
        <v>7301010005</v>
      </c>
      <c r="AJ6" s="10">
        <v>8102060041</v>
      </c>
      <c r="AK6" s="10">
        <v>8102060043</v>
      </c>
      <c r="AL6" s="10">
        <v>8102060043</v>
      </c>
      <c r="AM6" s="10">
        <v>8102060043</v>
      </c>
      <c r="AN6" s="10">
        <v>8102060042</v>
      </c>
      <c r="AO6" s="10"/>
      <c r="AP6" s="10">
        <v>8102080006</v>
      </c>
      <c r="AQ6" s="10">
        <v>7501010003</v>
      </c>
      <c r="AR6">
        <v>8102060003</v>
      </c>
      <c r="AV6">
        <v>1</v>
      </c>
      <c r="AW6">
        <v>1</v>
      </c>
      <c r="AX6">
        <v>0</v>
      </c>
      <c r="AY6">
        <v>1</v>
      </c>
      <c r="BA6" t="s">
        <v>82</v>
      </c>
      <c r="BB6" t="s">
        <v>75</v>
      </c>
      <c r="BC6">
        <v>5101190005</v>
      </c>
      <c r="BD6">
        <v>5501030011</v>
      </c>
      <c r="BE6" s="3" t="s">
        <v>82</v>
      </c>
      <c r="BF6" s="12">
        <v>5101190005</v>
      </c>
      <c r="BG6" s="3" t="s">
        <v>75</v>
      </c>
      <c r="BH6">
        <v>5501030011</v>
      </c>
      <c r="BK6" s="5" t="s">
        <v>82</v>
      </c>
      <c r="BL6" s="3" t="s">
        <v>66</v>
      </c>
      <c r="BM6" s="3" t="s">
        <v>85</v>
      </c>
      <c r="BP6" t="s">
        <v>84</v>
      </c>
      <c r="BQ6" t="s">
        <v>84</v>
      </c>
      <c r="BR6" t="s">
        <v>75</v>
      </c>
      <c r="BS6" t="s">
        <v>75</v>
      </c>
      <c r="BT6" t="s">
        <v>74</v>
      </c>
      <c r="BU6" t="s">
        <v>74</v>
      </c>
      <c r="BW6" s="12">
        <v>5101010004</v>
      </c>
      <c r="BX6" s="13" t="s">
        <v>86</v>
      </c>
      <c r="BY6" s="13" t="s">
        <v>87</v>
      </c>
    </row>
    <row r="7" spans="1:77" ht="15" customHeight="1" x14ac:dyDescent="0.3">
      <c r="A7" s="3" t="s">
        <v>64</v>
      </c>
      <c r="B7" s="4" t="s">
        <v>88</v>
      </c>
      <c r="C7" s="3" t="s">
        <v>66</v>
      </c>
      <c r="D7" s="55" t="s">
        <v>89</v>
      </c>
      <c r="E7" s="48" t="s">
        <v>88</v>
      </c>
      <c r="F7" s="49" t="s">
        <v>68</v>
      </c>
      <c r="G7" s="57" t="s">
        <v>69</v>
      </c>
      <c r="H7" s="56" t="s">
        <v>70</v>
      </c>
      <c r="I7" s="55">
        <v>5101190003</v>
      </c>
      <c r="J7" s="9" t="s">
        <v>90</v>
      </c>
      <c r="K7" s="9" t="s">
        <v>90</v>
      </c>
      <c r="L7" t="s">
        <v>70</v>
      </c>
      <c r="M7" s="51" t="s">
        <v>91</v>
      </c>
      <c r="N7" s="9" t="s">
        <v>92</v>
      </c>
      <c r="O7" s="9" t="s">
        <v>93</v>
      </c>
      <c r="P7" t="s">
        <v>70</v>
      </c>
      <c r="Q7" s="49">
        <v>5501030011</v>
      </c>
      <c r="R7" s="7" t="s">
        <v>74</v>
      </c>
      <c r="S7" s="7" t="s">
        <v>74</v>
      </c>
      <c r="T7" s="10">
        <v>1301010001</v>
      </c>
      <c r="U7" s="10">
        <v>2101070001</v>
      </c>
      <c r="V7" s="10">
        <v>5101190003</v>
      </c>
      <c r="W7" s="10">
        <v>8102020007</v>
      </c>
      <c r="X7" s="10">
        <v>9999902</v>
      </c>
      <c r="Y7" s="10" t="s">
        <v>91</v>
      </c>
      <c r="Z7" s="10">
        <v>5101190003</v>
      </c>
      <c r="AA7" s="10">
        <v>5501030011</v>
      </c>
      <c r="AB7" s="10">
        <v>8102060001</v>
      </c>
      <c r="AC7" s="10">
        <v>7301010006</v>
      </c>
      <c r="AD7" s="10">
        <v>2101070003</v>
      </c>
      <c r="AE7" s="10">
        <v>2101070001</v>
      </c>
      <c r="AF7" s="10">
        <v>2101070004</v>
      </c>
      <c r="AG7" s="10">
        <v>8102060007</v>
      </c>
      <c r="AH7" s="10">
        <v>8102060003</v>
      </c>
      <c r="AI7" s="10">
        <v>7301010005</v>
      </c>
      <c r="AJ7" s="10">
        <v>8102060041</v>
      </c>
      <c r="AK7" s="10">
        <v>8102060043</v>
      </c>
      <c r="AL7" s="10">
        <v>8102060043</v>
      </c>
      <c r="AM7" s="10">
        <v>8102060043</v>
      </c>
      <c r="AN7" s="10">
        <v>8102060042</v>
      </c>
      <c r="AO7" s="10"/>
      <c r="AP7" s="10">
        <v>8102080006</v>
      </c>
      <c r="AQ7" s="10">
        <v>7501010003</v>
      </c>
      <c r="AR7">
        <v>8102060003</v>
      </c>
      <c r="AV7">
        <v>1</v>
      </c>
      <c r="AW7">
        <v>0</v>
      </c>
      <c r="AX7">
        <v>1</v>
      </c>
      <c r="AY7">
        <v>1</v>
      </c>
      <c r="BA7" t="s">
        <v>88</v>
      </c>
      <c r="BB7" t="s">
        <v>75</v>
      </c>
      <c r="BC7">
        <v>5101190003</v>
      </c>
      <c r="BD7">
        <v>5501030011</v>
      </c>
      <c r="BE7" s="3" t="s">
        <v>88</v>
      </c>
      <c r="BF7" s="8">
        <v>5101190003</v>
      </c>
      <c r="BG7" s="11" t="s">
        <v>75</v>
      </c>
      <c r="BH7">
        <v>5501030011</v>
      </c>
      <c r="BK7" s="5" t="s">
        <v>88</v>
      </c>
      <c r="BL7" s="3" t="s">
        <v>66</v>
      </c>
      <c r="BM7" s="3" t="s">
        <v>89</v>
      </c>
      <c r="BP7" t="s">
        <v>90</v>
      </c>
      <c r="BQ7" t="s">
        <v>90</v>
      </c>
      <c r="BR7" t="s">
        <v>75</v>
      </c>
      <c r="BS7" t="s">
        <v>75</v>
      </c>
      <c r="BT7" t="s">
        <v>74</v>
      </c>
      <c r="BU7" t="s">
        <v>74</v>
      </c>
      <c r="BW7" s="12">
        <v>5101010005</v>
      </c>
      <c r="BX7" s="13" t="s">
        <v>94</v>
      </c>
      <c r="BY7" s="13" t="s">
        <v>94</v>
      </c>
    </row>
    <row r="8" spans="1:77" ht="15" customHeight="1" x14ac:dyDescent="0.3">
      <c r="A8" t="s">
        <v>64</v>
      </c>
      <c r="B8" s="14" t="s">
        <v>95</v>
      </c>
      <c r="C8" t="s">
        <v>66</v>
      </c>
      <c r="D8" s="55" t="s">
        <v>99</v>
      </c>
      <c r="E8" s="50" t="s">
        <v>95</v>
      </c>
      <c r="F8" s="49" t="s">
        <v>97</v>
      </c>
      <c r="G8" s="57" t="s">
        <v>98</v>
      </c>
      <c r="H8" s="56" t="s">
        <v>70</v>
      </c>
      <c r="I8" s="56">
        <v>5101030002</v>
      </c>
      <c r="J8" s="15" t="s">
        <v>99</v>
      </c>
      <c r="K8" s="15" t="s">
        <v>99</v>
      </c>
      <c r="L8" t="s">
        <v>70</v>
      </c>
      <c r="M8" s="49">
        <v>5201030002</v>
      </c>
      <c r="N8" s="15" t="s">
        <v>99</v>
      </c>
      <c r="O8" s="15" t="s">
        <v>99</v>
      </c>
      <c r="P8" t="s">
        <v>70</v>
      </c>
      <c r="Q8" s="49">
        <v>5501030004</v>
      </c>
      <c r="R8" s="7" t="s">
        <v>100</v>
      </c>
      <c r="S8" s="7" t="s">
        <v>101</v>
      </c>
      <c r="T8" s="10">
        <v>1301010001</v>
      </c>
      <c r="U8" s="10">
        <v>2101070001</v>
      </c>
      <c r="V8" s="10">
        <v>5101030002</v>
      </c>
      <c r="W8" s="10">
        <v>8102020007</v>
      </c>
      <c r="X8" s="10">
        <v>9999902</v>
      </c>
      <c r="Y8" s="10">
        <v>5201030002</v>
      </c>
      <c r="Z8" s="10">
        <v>5101030002</v>
      </c>
      <c r="AA8" s="10">
        <v>5501030004</v>
      </c>
      <c r="AB8" s="10">
        <v>8102060001</v>
      </c>
      <c r="AC8" s="10">
        <v>7301010006</v>
      </c>
      <c r="AD8" s="10">
        <v>2101070003</v>
      </c>
      <c r="AE8" s="10">
        <v>2101070001</v>
      </c>
      <c r="AF8" s="10">
        <v>2101070004</v>
      </c>
      <c r="AG8" s="10">
        <v>8102060007</v>
      </c>
      <c r="AH8" s="10">
        <v>8102060003</v>
      </c>
      <c r="AI8" s="10">
        <v>7301010005</v>
      </c>
      <c r="AJ8" s="10">
        <v>8102060041</v>
      </c>
      <c r="AK8" s="10">
        <v>8102060043</v>
      </c>
      <c r="AL8" s="10">
        <v>8102060043</v>
      </c>
      <c r="AM8" s="10">
        <v>8102060043</v>
      </c>
      <c r="AN8" s="10">
        <v>8102060042</v>
      </c>
      <c r="AO8" s="10"/>
      <c r="AP8" s="10">
        <v>8102080006</v>
      </c>
      <c r="AQ8" s="10">
        <v>7501010003</v>
      </c>
      <c r="AR8">
        <v>8102060003</v>
      </c>
      <c r="AV8">
        <v>1</v>
      </c>
      <c r="AW8">
        <v>1</v>
      </c>
      <c r="AX8">
        <v>1</v>
      </c>
      <c r="AY8">
        <v>1</v>
      </c>
      <c r="BA8" t="s">
        <v>95</v>
      </c>
      <c r="BB8">
        <v>5201030002</v>
      </c>
      <c r="BC8">
        <v>5101030002</v>
      </c>
      <c r="BD8">
        <v>5501030004</v>
      </c>
      <c r="BE8" s="3" t="s">
        <v>102</v>
      </c>
      <c r="BF8" s="16">
        <v>5101190004</v>
      </c>
      <c r="BG8" s="17" t="s">
        <v>75</v>
      </c>
      <c r="BH8" s="8">
        <v>5501030011</v>
      </c>
      <c r="BK8" s="5" t="s">
        <v>95</v>
      </c>
      <c r="BL8" t="s">
        <v>66</v>
      </c>
      <c r="BM8" t="s">
        <v>96</v>
      </c>
      <c r="BP8" t="s">
        <v>99</v>
      </c>
      <c r="BQ8" t="s">
        <v>99</v>
      </c>
      <c r="BR8" t="s">
        <v>99</v>
      </c>
      <c r="BS8" t="s">
        <v>99</v>
      </c>
      <c r="BT8" t="s">
        <v>100</v>
      </c>
      <c r="BU8" t="s">
        <v>101</v>
      </c>
      <c r="BW8" s="12">
        <v>5101020001</v>
      </c>
      <c r="BX8" s="13" t="s">
        <v>103</v>
      </c>
      <c r="BY8" s="13" t="s">
        <v>103</v>
      </c>
    </row>
    <row r="9" spans="1:77" ht="15" customHeight="1" x14ac:dyDescent="0.3">
      <c r="A9" t="s">
        <v>64</v>
      </c>
      <c r="B9" s="14" t="s">
        <v>104</v>
      </c>
      <c r="C9" t="s">
        <v>66</v>
      </c>
      <c r="D9" s="55" t="s">
        <v>105</v>
      </c>
      <c r="E9" s="50" t="s">
        <v>104</v>
      </c>
      <c r="F9" s="49" t="s">
        <v>97</v>
      </c>
      <c r="G9" s="57" t="s">
        <v>98</v>
      </c>
      <c r="H9" s="56" t="s">
        <v>70</v>
      </c>
      <c r="I9" s="56">
        <v>5101030003</v>
      </c>
      <c r="J9" s="15" t="s">
        <v>105</v>
      </c>
      <c r="K9" s="15" t="s">
        <v>105</v>
      </c>
      <c r="L9" t="s">
        <v>70</v>
      </c>
      <c r="M9" s="49">
        <v>5201030003</v>
      </c>
      <c r="N9" s="15" t="s">
        <v>105</v>
      </c>
      <c r="O9" s="15" t="s">
        <v>105</v>
      </c>
      <c r="P9" t="s">
        <v>70</v>
      </c>
      <c r="Q9" s="49">
        <v>5501030004</v>
      </c>
      <c r="R9" s="7" t="s">
        <v>100</v>
      </c>
      <c r="S9" s="7" t="s">
        <v>101</v>
      </c>
      <c r="T9" s="10">
        <v>1301010001</v>
      </c>
      <c r="U9" s="10">
        <v>2101070001</v>
      </c>
      <c r="V9" s="10">
        <v>5101030003</v>
      </c>
      <c r="W9" s="10">
        <v>8102020007</v>
      </c>
      <c r="X9" s="10">
        <v>9999902</v>
      </c>
      <c r="Y9" s="10">
        <v>5201030003</v>
      </c>
      <c r="Z9" s="10">
        <v>5101030003</v>
      </c>
      <c r="AA9" s="10">
        <v>5501030004</v>
      </c>
      <c r="AB9" s="10">
        <v>8102060001</v>
      </c>
      <c r="AC9" s="10">
        <v>7301010006</v>
      </c>
      <c r="AD9" s="10">
        <v>2101070003</v>
      </c>
      <c r="AE9" s="10">
        <v>2101070001</v>
      </c>
      <c r="AF9" s="10">
        <v>2101070004</v>
      </c>
      <c r="AG9" s="10">
        <v>8102060007</v>
      </c>
      <c r="AH9" s="10">
        <v>8102060003</v>
      </c>
      <c r="AI9" s="10">
        <v>7301010005</v>
      </c>
      <c r="AJ9" s="10">
        <v>8102060041</v>
      </c>
      <c r="AK9" s="10">
        <v>8102060043</v>
      </c>
      <c r="AL9" s="10">
        <v>8102060043</v>
      </c>
      <c r="AM9" s="10">
        <v>8102060043</v>
      </c>
      <c r="AN9" s="10">
        <v>8102060042</v>
      </c>
      <c r="AO9" s="10"/>
      <c r="AP9" s="10">
        <v>8102080006</v>
      </c>
      <c r="AQ9" s="10">
        <v>7501010003</v>
      </c>
      <c r="AR9">
        <v>8102060003</v>
      </c>
      <c r="AV9">
        <v>1</v>
      </c>
      <c r="AW9">
        <v>1</v>
      </c>
      <c r="AX9">
        <v>1</v>
      </c>
      <c r="AY9">
        <v>1</v>
      </c>
      <c r="BA9" t="s">
        <v>104</v>
      </c>
      <c r="BB9">
        <v>5201030003</v>
      </c>
      <c r="BC9">
        <v>5101030003</v>
      </c>
      <c r="BD9">
        <v>5501030004</v>
      </c>
      <c r="BE9" s="3" t="s">
        <v>106</v>
      </c>
      <c r="BF9" s="18">
        <v>5101130011</v>
      </c>
      <c r="BG9" s="19">
        <v>5201120011</v>
      </c>
      <c r="BH9" s="18">
        <v>5501050002</v>
      </c>
      <c r="BK9" s="5" t="s">
        <v>104</v>
      </c>
      <c r="BL9" t="s">
        <v>66</v>
      </c>
      <c r="BM9" t="s">
        <v>105</v>
      </c>
      <c r="BP9" t="s">
        <v>105</v>
      </c>
      <c r="BQ9" t="s">
        <v>105</v>
      </c>
      <c r="BR9" t="s">
        <v>105</v>
      </c>
      <c r="BS9" t="s">
        <v>105</v>
      </c>
      <c r="BT9" t="s">
        <v>100</v>
      </c>
      <c r="BU9" t="s">
        <v>101</v>
      </c>
      <c r="BW9" s="12">
        <v>5101020002</v>
      </c>
      <c r="BX9" s="13" t="s">
        <v>107</v>
      </c>
      <c r="BY9" s="13" t="s">
        <v>108</v>
      </c>
    </row>
    <row r="10" spans="1:77" ht="15" customHeight="1" x14ac:dyDescent="0.3">
      <c r="A10" s="3" t="s">
        <v>64</v>
      </c>
      <c r="B10" s="4" t="s">
        <v>109</v>
      </c>
      <c r="C10" s="3" t="s">
        <v>66</v>
      </c>
      <c r="D10" s="55" t="s">
        <v>110</v>
      </c>
      <c r="E10" s="48" t="s">
        <v>109</v>
      </c>
      <c r="F10" s="51" t="s">
        <v>111</v>
      </c>
      <c r="G10" s="57" t="s">
        <v>112</v>
      </c>
      <c r="H10" s="56" t="s">
        <v>70</v>
      </c>
      <c r="I10" s="55">
        <v>5101190007</v>
      </c>
      <c r="J10" s="9" t="s">
        <v>113</v>
      </c>
      <c r="K10" s="9" t="s">
        <v>113</v>
      </c>
      <c r="L10" t="s">
        <v>70</v>
      </c>
      <c r="M10" s="51">
        <v>5201190002</v>
      </c>
      <c r="N10" s="9" t="s">
        <v>113</v>
      </c>
      <c r="O10" s="9" t="s">
        <v>113</v>
      </c>
      <c r="P10" t="s">
        <v>70</v>
      </c>
      <c r="Q10" s="49">
        <v>5501030011</v>
      </c>
      <c r="R10" s="7" t="s">
        <v>74</v>
      </c>
      <c r="S10" s="7" t="s">
        <v>74</v>
      </c>
      <c r="T10" s="10">
        <v>1301010001</v>
      </c>
      <c r="U10" s="10">
        <v>2101070001</v>
      </c>
      <c r="V10" s="10">
        <v>5101190007</v>
      </c>
      <c r="W10" s="10">
        <v>8102020007</v>
      </c>
      <c r="X10" s="10">
        <v>9999902</v>
      </c>
      <c r="Y10" s="10">
        <v>5201190002</v>
      </c>
      <c r="Z10" s="10">
        <v>5101190007</v>
      </c>
      <c r="AA10" s="10">
        <v>5501030011</v>
      </c>
      <c r="AB10" s="10">
        <v>8102060001</v>
      </c>
      <c r="AC10" s="10">
        <v>7301010006</v>
      </c>
      <c r="AD10" s="10">
        <v>2101070003</v>
      </c>
      <c r="AE10" s="10">
        <v>2101070001</v>
      </c>
      <c r="AF10" s="10">
        <v>2101070004</v>
      </c>
      <c r="AG10" s="10">
        <v>8102060007</v>
      </c>
      <c r="AH10" s="10">
        <v>8102060003</v>
      </c>
      <c r="AI10" s="10">
        <v>7301010005</v>
      </c>
      <c r="AJ10" s="10">
        <v>8102060041</v>
      </c>
      <c r="AK10" s="10">
        <v>8102060043</v>
      </c>
      <c r="AL10" s="10">
        <v>8102060043</v>
      </c>
      <c r="AM10" s="10">
        <v>8102060043</v>
      </c>
      <c r="AN10" s="10">
        <v>8102060042</v>
      </c>
      <c r="AO10" s="10"/>
      <c r="AP10" s="10">
        <v>8102080006</v>
      </c>
      <c r="AQ10" s="10">
        <v>7501010003</v>
      </c>
      <c r="AR10">
        <v>8102060003</v>
      </c>
      <c r="AV10">
        <v>1</v>
      </c>
      <c r="AW10">
        <v>1</v>
      </c>
      <c r="AX10">
        <v>1</v>
      </c>
      <c r="AY10">
        <v>1</v>
      </c>
      <c r="BA10" t="s">
        <v>109</v>
      </c>
      <c r="BB10">
        <v>5201190002</v>
      </c>
      <c r="BC10">
        <v>5101190007</v>
      </c>
      <c r="BD10">
        <v>5501030011</v>
      </c>
      <c r="BE10" s="20" t="s">
        <v>114</v>
      </c>
      <c r="BF10" s="16">
        <v>5101230005</v>
      </c>
      <c r="BG10" s="21">
        <v>5201220012</v>
      </c>
      <c r="BH10" s="8">
        <v>5501030002</v>
      </c>
      <c r="BK10" s="5" t="s">
        <v>109</v>
      </c>
      <c r="BL10" s="3" t="s">
        <v>66</v>
      </c>
      <c r="BM10" s="3" t="s">
        <v>110</v>
      </c>
      <c r="BP10" t="s">
        <v>113</v>
      </c>
      <c r="BQ10" t="s">
        <v>113</v>
      </c>
      <c r="BR10" t="s">
        <v>113</v>
      </c>
      <c r="BS10" t="s">
        <v>113</v>
      </c>
      <c r="BT10" t="s">
        <v>74</v>
      </c>
      <c r="BU10" t="s">
        <v>74</v>
      </c>
      <c r="BW10" s="12">
        <v>5101020010</v>
      </c>
      <c r="BX10" s="13" t="s">
        <v>115</v>
      </c>
      <c r="BY10" s="13" t="s">
        <v>115</v>
      </c>
    </row>
    <row r="11" spans="1:77" ht="15" customHeight="1" x14ac:dyDescent="0.3">
      <c r="A11" t="s">
        <v>64</v>
      </c>
      <c r="B11" s="14" t="s">
        <v>116</v>
      </c>
      <c r="C11" t="s">
        <v>66</v>
      </c>
      <c r="D11" s="55" t="s">
        <v>117</v>
      </c>
      <c r="E11" s="50" t="s">
        <v>116</v>
      </c>
      <c r="F11" s="51" t="s">
        <v>118</v>
      </c>
      <c r="G11" s="58" t="s">
        <v>119</v>
      </c>
      <c r="H11" s="56" t="s">
        <v>70</v>
      </c>
      <c r="I11" s="56">
        <v>5101220004</v>
      </c>
      <c r="J11" s="15" t="s">
        <v>120</v>
      </c>
      <c r="K11" s="15" t="s">
        <v>117</v>
      </c>
      <c r="L11" t="s">
        <v>70</v>
      </c>
      <c r="M11" s="49">
        <v>5201220005</v>
      </c>
      <c r="N11" s="15" t="s">
        <v>121</v>
      </c>
      <c r="O11" s="15" t="s">
        <v>122</v>
      </c>
      <c r="P11" t="s">
        <v>70</v>
      </c>
      <c r="Q11" s="49">
        <v>5501050002</v>
      </c>
      <c r="R11" s="7" t="s">
        <v>123</v>
      </c>
      <c r="S11" s="7" t="s">
        <v>124</v>
      </c>
      <c r="T11" s="10">
        <v>1301010001</v>
      </c>
      <c r="U11" s="10">
        <v>2101070001</v>
      </c>
      <c r="V11" s="10">
        <v>5101220004</v>
      </c>
      <c r="W11" s="10">
        <v>8102020007</v>
      </c>
      <c r="X11" s="10">
        <v>9999902</v>
      </c>
      <c r="Y11" s="10">
        <v>5201220005</v>
      </c>
      <c r="Z11" s="10">
        <v>5101220004</v>
      </c>
      <c r="AA11" s="10">
        <v>5501050002</v>
      </c>
      <c r="AB11" s="10">
        <v>8102060001</v>
      </c>
      <c r="AC11" s="10">
        <v>7301010006</v>
      </c>
      <c r="AD11" s="10">
        <v>2101070003</v>
      </c>
      <c r="AE11" s="10">
        <v>2101070001</v>
      </c>
      <c r="AF11" s="10">
        <v>2101070004</v>
      </c>
      <c r="AG11" s="10">
        <v>8102060007</v>
      </c>
      <c r="AH11" s="10">
        <v>8102060003</v>
      </c>
      <c r="AI11" s="10">
        <v>7301010005</v>
      </c>
      <c r="AJ11" s="10">
        <v>8102060041</v>
      </c>
      <c r="AK11" s="10">
        <v>8102060043</v>
      </c>
      <c r="AL11" s="10">
        <v>8102060043</v>
      </c>
      <c r="AM11" s="10">
        <v>8102060043</v>
      </c>
      <c r="AN11" s="10">
        <v>8102060042</v>
      </c>
      <c r="AO11" s="10"/>
      <c r="AP11" s="10">
        <v>8102080006</v>
      </c>
      <c r="AQ11" s="10">
        <v>7501010003</v>
      </c>
      <c r="AR11">
        <v>8102060003</v>
      </c>
      <c r="AV11">
        <v>1</v>
      </c>
      <c r="AW11">
        <v>1</v>
      </c>
      <c r="AX11">
        <v>1</v>
      </c>
      <c r="AY11">
        <v>1</v>
      </c>
      <c r="BA11" t="s">
        <v>116</v>
      </c>
      <c r="BB11">
        <v>5201220005</v>
      </c>
      <c r="BC11">
        <v>5101220004</v>
      </c>
      <c r="BD11">
        <v>5501050002</v>
      </c>
      <c r="BE11" s="20" t="s">
        <v>125</v>
      </c>
      <c r="BF11" s="8" t="s">
        <v>75</v>
      </c>
      <c r="BG11" s="21" t="s">
        <v>75</v>
      </c>
      <c r="BH11" s="8">
        <v>5501030007</v>
      </c>
      <c r="BK11" s="5" t="s">
        <v>116</v>
      </c>
      <c r="BL11" t="s">
        <v>66</v>
      </c>
      <c r="BM11" t="s">
        <v>117</v>
      </c>
      <c r="BP11" t="s">
        <v>120</v>
      </c>
      <c r="BQ11" t="s">
        <v>117</v>
      </c>
      <c r="BR11" t="s">
        <v>121</v>
      </c>
      <c r="BS11" t="s">
        <v>122</v>
      </c>
      <c r="BT11" t="s">
        <v>123</v>
      </c>
      <c r="BU11" t="s">
        <v>124</v>
      </c>
      <c r="BW11" s="12">
        <v>5101020015</v>
      </c>
      <c r="BX11" s="13" t="s">
        <v>126</v>
      </c>
      <c r="BY11" s="13" t="s">
        <v>126</v>
      </c>
    </row>
    <row r="12" spans="1:77" ht="15" customHeight="1" x14ac:dyDescent="0.3">
      <c r="A12" s="3" t="s">
        <v>64</v>
      </c>
      <c r="B12" s="4" t="s">
        <v>127</v>
      </c>
      <c r="C12" s="3" t="s">
        <v>66</v>
      </c>
      <c r="D12" s="55" t="s">
        <v>128</v>
      </c>
      <c r="E12" s="48" t="s">
        <v>127</v>
      </c>
      <c r="F12" s="49" t="s">
        <v>111</v>
      </c>
      <c r="G12" s="57" t="s">
        <v>112</v>
      </c>
      <c r="H12" s="56" t="s">
        <v>70</v>
      </c>
      <c r="I12" s="55">
        <v>5101230003</v>
      </c>
      <c r="J12" s="9" t="s">
        <v>129</v>
      </c>
      <c r="K12" s="9" t="s">
        <v>130</v>
      </c>
      <c r="L12" t="s">
        <v>70</v>
      </c>
      <c r="M12" s="51" t="s">
        <v>75</v>
      </c>
      <c r="N12" s="9" t="s">
        <v>75</v>
      </c>
      <c r="O12" s="9" t="s">
        <v>75</v>
      </c>
      <c r="P12" t="s">
        <v>70</v>
      </c>
      <c r="Q12" s="49">
        <v>5501030011</v>
      </c>
      <c r="R12" s="7" t="s">
        <v>74</v>
      </c>
      <c r="S12" s="7" t="s">
        <v>74</v>
      </c>
      <c r="T12" s="10">
        <v>1301010001</v>
      </c>
      <c r="U12" s="10">
        <v>2101070001</v>
      </c>
      <c r="V12" s="10">
        <v>5101190007</v>
      </c>
      <c r="W12" s="10">
        <v>8102020007</v>
      </c>
      <c r="X12" s="10">
        <v>9999902</v>
      </c>
      <c r="Y12" s="10" t="s">
        <v>75</v>
      </c>
      <c r="Z12" s="10">
        <v>5101230003</v>
      </c>
      <c r="AA12" s="10">
        <v>5501030011</v>
      </c>
      <c r="AB12" s="10">
        <v>8102060001</v>
      </c>
      <c r="AC12" s="10">
        <v>7301010006</v>
      </c>
      <c r="AD12" s="10">
        <v>2101070003</v>
      </c>
      <c r="AE12" s="10">
        <v>2101070001</v>
      </c>
      <c r="AF12" s="10">
        <v>2101070004</v>
      </c>
      <c r="AG12" s="10">
        <v>8102060007</v>
      </c>
      <c r="AH12" s="10">
        <v>8102060003</v>
      </c>
      <c r="AI12" s="10">
        <v>7301010005</v>
      </c>
      <c r="AJ12" s="10">
        <v>8102060041</v>
      </c>
      <c r="AK12" s="10">
        <v>8102060043</v>
      </c>
      <c r="AL12" s="10">
        <v>8102060043</v>
      </c>
      <c r="AM12" s="10">
        <v>8102060043</v>
      </c>
      <c r="AN12" s="10">
        <v>8102060042</v>
      </c>
      <c r="AO12" s="10"/>
      <c r="AP12" s="10">
        <v>8102080006</v>
      </c>
      <c r="AQ12" s="10">
        <v>7501010003</v>
      </c>
      <c r="AR12">
        <v>8102060003</v>
      </c>
      <c r="AV12">
        <v>1</v>
      </c>
      <c r="AW12">
        <v>1</v>
      </c>
      <c r="AX12">
        <v>1</v>
      </c>
      <c r="AY12">
        <v>1</v>
      </c>
      <c r="BA12" t="s">
        <v>127</v>
      </c>
      <c r="BB12" t="s">
        <v>75</v>
      </c>
      <c r="BC12">
        <v>5101230003</v>
      </c>
      <c r="BD12">
        <v>5501030011</v>
      </c>
      <c r="BE12" s="20" t="s">
        <v>131</v>
      </c>
      <c r="BF12" s="8">
        <v>5102100013</v>
      </c>
      <c r="BG12" s="3">
        <v>5201190003</v>
      </c>
      <c r="BH12" s="8">
        <v>5501030011</v>
      </c>
      <c r="BK12" s="5" t="s">
        <v>127</v>
      </c>
      <c r="BL12" s="3" t="s">
        <v>66</v>
      </c>
      <c r="BM12" s="3" t="s">
        <v>128</v>
      </c>
      <c r="BP12" t="s">
        <v>129</v>
      </c>
      <c r="BQ12" t="s">
        <v>130</v>
      </c>
      <c r="BR12" t="s">
        <v>75</v>
      </c>
      <c r="BS12" t="s">
        <v>75</v>
      </c>
      <c r="BT12" t="s">
        <v>74</v>
      </c>
      <c r="BU12" t="s">
        <v>74</v>
      </c>
      <c r="BW12" s="12">
        <v>5101030001</v>
      </c>
      <c r="BX12" s="13" t="s">
        <v>132</v>
      </c>
      <c r="BY12" s="13" t="s">
        <v>133</v>
      </c>
    </row>
    <row r="13" spans="1:77" ht="15" customHeight="1" x14ac:dyDescent="0.3">
      <c r="A13" s="3" t="s">
        <v>64</v>
      </c>
      <c r="B13" s="4" t="s">
        <v>134</v>
      </c>
      <c r="C13" s="3" t="s">
        <v>66</v>
      </c>
      <c r="D13" s="55" t="s">
        <v>135</v>
      </c>
      <c r="E13" s="48" t="s">
        <v>134</v>
      </c>
      <c r="F13" s="49" t="s">
        <v>136</v>
      </c>
      <c r="G13" s="57" t="s">
        <v>137</v>
      </c>
      <c r="H13" s="56" t="s">
        <v>70</v>
      </c>
      <c r="I13" s="55">
        <v>5101230005</v>
      </c>
      <c r="J13" s="9" t="s">
        <v>138</v>
      </c>
      <c r="K13" s="9" t="s">
        <v>139</v>
      </c>
      <c r="L13" t="s">
        <v>70</v>
      </c>
      <c r="M13" s="51">
        <v>5201220012</v>
      </c>
      <c r="N13" s="9" t="s">
        <v>140</v>
      </c>
      <c r="O13" s="9" t="s">
        <v>141</v>
      </c>
      <c r="P13" t="s">
        <v>70</v>
      </c>
      <c r="Q13" s="49">
        <v>5501030002</v>
      </c>
      <c r="R13" s="7" t="s">
        <v>142</v>
      </c>
      <c r="S13" s="7" t="s">
        <v>143</v>
      </c>
      <c r="T13" s="10">
        <v>1301010001</v>
      </c>
      <c r="U13" s="10">
        <v>2101070001</v>
      </c>
      <c r="V13" s="10">
        <v>5102090001</v>
      </c>
      <c r="W13" s="10">
        <v>8102020007</v>
      </c>
      <c r="X13" s="10">
        <v>9999902</v>
      </c>
      <c r="Y13" s="10">
        <v>5201220012</v>
      </c>
      <c r="Z13" s="10">
        <v>5101230005</v>
      </c>
      <c r="AA13" s="10">
        <v>5501030002</v>
      </c>
      <c r="AB13" s="10">
        <v>8102060001</v>
      </c>
      <c r="AC13" s="10">
        <v>7301010006</v>
      </c>
      <c r="AD13" s="10">
        <v>2101070003</v>
      </c>
      <c r="AE13" s="10">
        <v>2101070001</v>
      </c>
      <c r="AF13" s="10">
        <v>2101070004</v>
      </c>
      <c r="AG13" s="10">
        <v>8102060007</v>
      </c>
      <c r="AH13" s="10">
        <v>8102060003</v>
      </c>
      <c r="AI13" s="10">
        <v>7301010005</v>
      </c>
      <c r="AJ13" s="10">
        <v>8102060041</v>
      </c>
      <c r="AK13" s="10">
        <v>8102060043</v>
      </c>
      <c r="AL13" s="10">
        <v>8102060043</v>
      </c>
      <c r="AM13" s="10">
        <v>8102060043</v>
      </c>
      <c r="AN13" s="10">
        <v>8102060042</v>
      </c>
      <c r="AO13" s="10"/>
      <c r="AP13" s="10">
        <v>8102080006</v>
      </c>
      <c r="AQ13" s="10">
        <v>7501010003</v>
      </c>
      <c r="AR13">
        <v>8102060003</v>
      </c>
      <c r="AV13">
        <v>1</v>
      </c>
      <c r="AW13">
        <v>1</v>
      </c>
      <c r="AX13">
        <v>1</v>
      </c>
      <c r="AY13">
        <v>1</v>
      </c>
      <c r="BA13" t="s">
        <v>134</v>
      </c>
      <c r="BB13">
        <v>5201220012</v>
      </c>
      <c r="BC13">
        <v>5101230005</v>
      </c>
      <c r="BD13">
        <v>5501030002</v>
      </c>
      <c r="BE13" s="20" t="s">
        <v>144</v>
      </c>
      <c r="BF13" s="23">
        <v>5102080001</v>
      </c>
      <c r="BG13" s="3" t="s">
        <v>75</v>
      </c>
      <c r="BH13" s="8">
        <v>5501030012</v>
      </c>
      <c r="BK13" s="5" t="s">
        <v>134</v>
      </c>
      <c r="BL13" s="3" t="s">
        <v>66</v>
      </c>
      <c r="BM13" s="3" t="s">
        <v>135</v>
      </c>
      <c r="BP13" t="s">
        <v>138</v>
      </c>
      <c r="BQ13" t="s">
        <v>139</v>
      </c>
      <c r="BR13" t="s">
        <v>140</v>
      </c>
      <c r="BS13" t="s">
        <v>141</v>
      </c>
      <c r="BT13" t="s">
        <v>142</v>
      </c>
      <c r="BU13" t="s">
        <v>143</v>
      </c>
      <c r="BW13" s="12">
        <v>5101030002</v>
      </c>
      <c r="BX13" s="13" t="s">
        <v>99</v>
      </c>
      <c r="BY13" s="13" t="s">
        <v>99</v>
      </c>
    </row>
    <row r="14" spans="1:77" ht="15" customHeight="1" x14ac:dyDescent="0.3">
      <c r="A14" s="3" t="s">
        <v>64</v>
      </c>
      <c r="B14" s="4" t="s">
        <v>145</v>
      </c>
      <c r="C14" s="3" t="s">
        <v>66</v>
      </c>
      <c r="D14" s="55" t="s">
        <v>146</v>
      </c>
      <c r="E14" s="48" t="s">
        <v>145</v>
      </c>
      <c r="F14" s="49" t="s">
        <v>97</v>
      </c>
      <c r="G14" s="57" t="s">
        <v>98</v>
      </c>
      <c r="H14" s="56" t="s">
        <v>70</v>
      </c>
      <c r="I14" s="55">
        <v>5101230006</v>
      </c>
      <c r="J14" s="9" t="s">
        <v>146</v>
      </c>
      <c r="K14" s="9" t="s">
        <v>146</v>
      </c>
      <c r="L14" t="s">
        <v>70</v>
      </c>
      <c r="M14" s="51">
        <v>5201240002</v>
      </c>
      <c r="N14" s="9" t="s">
        <v>146</v>
      </c>
      <c r="O14" s="9" t="s">
        <v>146</v>
      </c>
      <c r="P14" t="s">
        <v>70</v>
      </c>
      <c r="Q14" s="49">
        <v>5501030004</v>
      </c>
      <c r="R14" s="7" t="s">
        <v>100</v>
      </c>
      <c r="S14" s="7" t="s">
        <v>101</v>
      </c>
      <c r="T14" s="10">
        <v>1301010001</v>
      </c>
      <c r="U14" s="10">
        <v>2101070001</v>
      </c>
      <c r="V14" s="10">
        <v>5102080005</v>
      </c>
      <c r="W14" s="10">
        <v>8102020007</v>
      </c>
      <c r="X14" s="10">
        <v>9999902</v>
      </c>
      <c r="Y14" s="10">
        <v>5201240002</v>
      </c>
      <c r="Z14" s="10">
        <v>5101230006</v>
      </c>
      <c r="AA14" s="10">
        <v>5501030004</v>
      </c>
      <c r="AB14" s="10">
        <v>8102060001</v>
      </c>
      <c r="AC14" s="10">
        <v>7301010006</v>
      </c>
      <c r="AD14" s="10">
        <v>2101070003</v>
      </c>
      <c r="AE14" s="10">
        <v>2101070001</v>
      </c>
      <c r="AF14" s="10">
        <v>2101070004</v>
      </c>
      <c r="AG14" s="10">
        <v>8102060007</v>
      </c>
      <c r="AH14" s="10">
        <v>8102060003</v>
      </c>
      <c r="AI14" s="10">
        <v>7301010005</v>
      </c>
      <c r="AJ14" s="10">
        <v>8102060041</v>
      </c>
      <c r="AK14" s="10">
        <v>8102060043</v>
      </c>
      <c r="AL14" s="10">
        <v>8102060043</v>
      </c>
      <c r="AM14" s="10">
        <v>8102060043</v>
      </c>
      <c r="AN14" s="10">
        <v>8102060042</v>
      </c>
      <c r="AO14" s="10"/>
      <c r="AP14" s="10">
        <v>8102080006</v>
      </c>
      <c r="AQ14" s="10">
        <v>7501010003</v>
      </c>
      <c r="AR14">
        <v>8102060003</v>
      </c>
      <c r="AV14">
        <v>1</v>
      </c>
      <c r="AW14">
        <v>1</v>
      </c>
      <c r="AX14">
        <v>1</v>
      </c>
      <c r="AY14">
        <v>1</v>
      </c>
      <c r="BA14" t="s">
        <v>145</v>
      </c>
      <c r="BB14">
        <v>5201240002</v>
      </c>
      <c r="BC14">
        <v>5101230006</v>
      </c>
      <c r="BD14">
        <v>5501030004</v>
      </c>
      <c r="BE14" s="20" t="s">
        <v>147</v>
      </c>
      <c r="BF14" s="8">
        <v>5102080001</v>
      </c>
      <c r="BG14" s="11" t="s">
        <v>75</v>
      </c>
      <c r="BH14" s="8">
        <v>5501030001</v>
      </c>
      <c r="BK14" s="5" t="s">
        <v>145</v>
      </c>
      <c r="BL14" s="3" t="s">
        <v>66</v>
      </c>
      <c r="BM14" s="3" t="s">
        <v>146</v>
      </c>
      <c r="BP14" t="s">
        <v>146</v>
      </c>
      <c r="BQ14" t="s">
        <v>146</v>
      </c>
      <c r="BR14" t="s">
        <v>146</v>
      </c>
      <c r="BS14" t="s">
        <v>146</v>
      </c>
      <c r="BT14" t="s">
        <v>100</v>
      </c>
      <c r="BU14" t="s">
        <v>101</v>
      </c>
      <c r="BW14" s="12">
        <v>5101030003</v>
      </c>
      <c r="BX14" s="13" t="s">
        <v>105</v>
      </c>
      <c r="BY14" s="13" t="s">
        <v>105</v>
      </c>
    </row>
    <row r="15" spans="1:77" ht="15" customHeight="1" x14ac:dyDescent="0.3">
      <c r="A15" s="3" t="s">
        <v>64</v>
      </c>
      <c r="B15" s="4" t="s">
        <v>148</v>
      </c>
      <c r="C15" s="3" t="s">
        <v>66</v>
      </c>
      <c r="D15" s="55" t="s">
        <v>149</v>
      </c>
      <c r="E15" s="48" t="s">
        <v>148</v>
      </c>
      <c r="F15" s="49" t="s">
        <v>97</v>
      </c>
      <c r="G15" s="57" t="s">
        <v>98</v>
      </c>
      <c r="H15" s="56" t="s">
        <v>70</v>
      </c>
      <c r="I15" s="55">
        <v>5101230007</v>
      </c>
      <c r="J15" s="9" t="s">
        <v>150</v>
      </c>
      <c r="K15" s="9" t="s">
        <v>149</v>
      </c>
      <c r="L15" t="s">
        <v>70</v>
      </c>
      <c r="M15" s="51" t="s">
        <v>75</v>
      </c>
      <c r="N15" s="9" t="s">
        <v>75</v>
      </c>
      <c r="O15" s="9" t="s">
        <v>75</v>
      </c>
      <c r="P15" t="s">
        <v>70</v>
      </c>
      <c r="Q15" s="49">
        <v>5501030004</v>
      </c>
      <c r="R15" s="7" t="s">
        <v>100</v>
      </c>
      <c r="S15" s="7" t="s">
        <v>101</v>
      </c>
      <c r="T15" s="10">
        <v>1301010001</v>
      </c>
      <c r="U15" s="10">
        <v>2101070001</v>
      </c>
      <c r="V15" s="10">
        <v>5101230007</v>
      </c>
      <c r="W15" s="10">
        <v>8102020007</v>
      </c>
      <c r="X15" s="10">
        <v>9999902</v>
      </c>
      <c r="Y15" s="10" t="s">
        <v>75</v>
      </c>
      <c r="Z15" s="10">
        <v>5101230007</v>
      </c>
      <c r="AA15" s="10">
        <v>5501030004</v>
      </c>
      <c r="AB15" s="10">
        <v>8102060001</v>
      </c>
      <c r="AC15" s="10">
        <v>7301010006</v>
      </c>
      <c r="AD15" s="10">
        <v>2101070003</v>
      </c>
      <c r="AE15" s="10">
        <v>2101070001</v>
      </c>
      <c r="AF15" s="10">
        <v>2101070004</v>
      </c>
      <c r="AG15" s="10">
        <v>8102060007</v>
      </c>
      <c r="AH15" s="10">
        <v>8102060003</v>
      </c>
      <c r="AI15" s="10">
        <v>7301010005</v>
      </c>
      <c r="AJ15" s="10">
        <v>8102060041</v>
      </c>
      <c r="AK15" s="10">
        <v>8102060043</v>
      </c>
      <c r="AL15" s="10">
        <v>8102060043</v>
      </c>
      <c r="AM15" s="10">
        <v>8102060043</v>
      </c>
      <c r="AN15" s="10">
        <v>8102060042</v>
      </c>
      <c r="AO15" s="10"/>
      <c r="AP15" s="10">
        <v>8102080006</v>
      </c>
      <c r="AQ15" s="10">
        <v>7501010003</v>
      </c>
      <c r="AR15">
        <v>8102060003</v>
      </c>
      <c r="AV15">
        <v>1</v>
      </c>
      <c r="AW15">
        <v>1</v>
      </c>
      <c r="AX15">
        <v>1</v>
      </c>
      <c r="AY15">
        <v>1</v>
      </c>
      <c r="BA15" t="s">
        <v>148</v>
      </c>
      <c r="BB15" t="s">
        <v>75</v>
      </c>
      <c r="BC15">
        <v>5101230007</v>
      </c>
      <c r="BD15">
        <v>5501030004</v>
      </c>
      <c r="BE15" s="20" t="s">
        <v>151</v>
      </c>
      <c r="BF15" s="8">
        <v>5101230014</v>
      </c>
      <c r="BG15" s="21">
        <v>5201220012</v>
      </c>
      <c r="BH15" s="8">
        <v>5501050002</v>
      </c>
      <c r="BK15" s="5" t="s">
        <v>148</v>
      </c>
      <c r="BL15" s="3" t="s">
        <v>66</v>
      </c>
      <c r="BM15" s="3" t="s">
        <v>149</v>
      </c>
      <c r="BP15" t="s">
        <v>150</v>
      </c>
      <c r="BQ15" t="s">
        <v>149</v>
      </c>
      <c r="BR15" t="s">
        <v>75</v>
      </c>
      <c r="BS15" t="s">
        <v>75</v>
      </c>
      <c r="BT15" t="s">
        <v>100</v>
      </c>
      <c r="BU15" t="s">
        <v>101</v>
      </c>
      <c r="BW15" s="12">
        <v>5101030004</v>
      </c>
      <c r="BX15" s="13" t="s">
        <v>152</v>
      </c>
      <c r="BY15" s="13" t="s">
        <v>152</v>
      </c>
    </row>
    <row r="16" spans="1:77" ht="15" customHeight="1" x14ac:dyDescent="0.3">
      <c r="A16" s="3" t="s">
        <v>64</v>
      </c>
      <c r="B16" s="4" t="s">
        <v>2227</v>
      </c>
      <c r="C16" s="3" t="s">
        <v>66</v>
      </c>
      <c r="D16" s="55" t="s">
        <v>494</v>
      </c>
      <c r="E16" s="51" t="s">
        <v>2227</v>
      </c>
      <c r="F16" s="49" t="s">
        <v>97</v>
      </c>
      <c r="G16" s="57" t="s">
        <v>98</v>
      </c>
      <c r="H16" s="56" t="s">
        <v>70</v>
      </c>
      <c r="I16" s="55">
        <v>5101230011</v>
      </c>
      <c r="J16" s="9" t="s">
        <v>493</v>
      </c>
      <c r="K16" s="9" t="s">
        <v>494</v>
      </c>
      <c r="L16" t="s">
        <v>70</v>
      </c>
      <c r="M16" s="51" t="s">
        <v>2228</v>
      </c>
      <c r="N16" s="9" t="s">
        <v>493</v>
      </c>
      <c r="O16" s="9" t="s">
        <v>494</v>
      </c>
      <c r="P16" t="s">
        <v>70</v>
      </c>
      <c r="Q16" s="49">
        <v>5501030004</v>
      </c>
      <c r="R16" s="7" t="s">
        <v>100</v>
      </c>
      <c r="S16" s="7" t="s">
        <v>101</v>
      </c>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BE16" s="20"/>
      <c r="BF16" s="8"/>
      <c r="BG16" s="21"/>
      <c r="BH16" s="8"/>
      <c r="BK16" s="5"/>
      <c r="BL16" s="3"/>
      <c r="BM16" s="3"/>
      <c r="BW16" s="12"/>
      <c r="BX16" s="13"/>
      <c r="BY16" s="13"/>
    </row>
    <row r="17" spans="1:77" ht="15" customHeight="1" x14ac:dyDescent="0.3">
      <c r="A17" s="3" t="s">
        <v>64</v>
      </c>
      <c r="B17" s="4" t="s">
        <v>153</v>
      </c>
      <c r="C17" s="3" t="s">
        <v>66</v>
      </c>
      <c r="D17" s="55" t="s">
        <v>636</v>
      </c>
      <c r="E17" s="48" t="s">
        <v>153</v>
      </c>
      <c r="F17" s="51" t="s">
        <v>155</v>
      </c>
      <c r="G17" s="58" t="s">
        <v>156</v>
      </c>
      <c r="H17" s="56" t="s">
        <v>70</v>
      </c>
      <c r="I17" s="55">
        <v>5102020001</v>
      </c>
      <c r="J17" s="9" t="s">
        <v>157</v>
      </c>
      <c r="K17" s="9" t="s">
        <v>158</v>
      </c>
      <c r="L17" t="s">
        <v>70</v>
      </c>
      <c r="M17" s="51">
        <v>5202010002</v>
      </c>
      <c r="N17" s="9" t="s">
        <v>159</v>
      </c>
      <c r="O17" s="9" t="s">
        <v>160</v>
      </c>
      <c r="P17" t="s">
        <v>70</v>
      </c>
      <c r="Q17" s="49">
        <v>5501050002</v>
      </c>
      <c r="R17" s="24" t="s">
        <v>123</v>
      </c>
      <c r="S17" s="7" t="s">
        <v>124</v>
      </c>
      <c r="T17" s="10">
        <v>1301010001</v>
      </c>
      <c r="U17" s="10">
        <v>2101070001</v>
      </c>
      <c r="V17" s="10">
        <v>5102020001</v>
      </c>
      <c r="W17" s="10">
        <v>8102020007</v>
      </c>
      <c r="X17" s="10">
        <v>9999902</v>
      </c>
      <c r="Y17" s="10">
        <v>5202010002</v>
      </c>
      <c r="Z17" s="10">
        <v>5102020001</v>
      </c>
      <c r="AA17" s="10">
        <v>5501050002</v>
      </c>
      <c r="AB17" s="10">
        <v>8102060001</v>
      </c>
      <c r="AC17" s="10">
        <v>7301010006</v>
      </c>
      <c r="AD17" s="10">
        <v>2101070003</v>
      </c>
      <c r="AE17" s="10">
        <v>2101070001</v>
      </c>
      <c r="AF17" s="10">
        <v>2101070004</v>
      </c>
      <c r="AG17" s="10">
        <v>8102060007</v>
      </c>
      <c r="AH17" s="10">
        <v>8102060003</v>
      </c>
      <c r="AI17" s="10">
        <v>7301010005</v>
      </c>
      <c r="AJ17" s="10">
        <v>8102060041</v>
      </c>
      <c r="AK17" s="10">
        <v>8102060043</v>
      </c>
      <c r="AL17" s="10">
        <v>8102060043</v>
      </c>
      <c r="AM17" s="10">
        <v>8102060043</v>
      </c>
      <c r="AN17" s="10">
        <v>8102060042</v>
      </c>
      <c r="AO17" s="10"/>
      <c r="AP17" s="10">
        <v>8102080006</v>
      </c>
      <c r="AQ17" s="10">
        <v>7501010003</v>
      </c>
      <c r="AR17">
        <v>8102060003</v>
      </c>
      <c r="AV17">
        <v>1</v>
      </c>
      <c r="AW17">
        <v>1</v>
      </c>
      <c r="AX17">
        <v>1</v>
      </c>
      <c r="AY17">
        <v>1</v>
      </c>
      <c r="BA17" t="s">
        <v>153</v>
      </c>
      <c r="BB17">
        <v>5202010002</v>
      </c>
      <c r="BC17">
        <v>5102020001</v>
      </c>
      <c r="BD17">
        <v>5501050002</v>
      </c>
      <c r="BE17" t="s">
        <v>161</v>
      </c>
      <c r="BF17" s="6">
        <v>5101120002</v>
      </c>
      <c r="BG17">
        <v>5201110002</v>
      </c>
      <c r="BH17" s="6">
        <v>5501080001</v>
      </c>
      <c r="BK17" s="5" t="s">
        <v>153</v>
      </c>
      <c r="BL17" s="3" t="s">
        <v>66</v>
      </c>
      <c r="BM17" s="3" t="s">
        <v>154</v>
      </c>
      <c r="BP17" t="s">
        <v>157</v>
      </c>
      <c r="BQ17" t="s">
        <v>158</v>
      </c>
      <c r="BR17" t="s">
        <v>159</v>
      </c>
      <c r="BS17" t="s">
        <v>160</v>
      </c>
      <c r="BT17" t="s">
        <v>123</v>
      </c>
      <c r="BU17" t="s">
        <v>124</v>
      </c>
      <c r="BW17" s="12">
        <v>5101030011</v>
      </c>
      <c r="BX17" s="13" t="s">
        <v>162</v>
      </c>
      <c r="BY17" s="13" t="s">
        <v>163</v>
      </c>
    </row>
    <row r="18" spans="1:77" s="3" customFormat="1" ht="15" customHeight="1" x14ac:dyDescent="0.3">
      <c r="A18" s="3" t="s">
        <v>64</v>
      </c>
      <c r="B18" s="4" t="s">
        <v>164</v>
      </c>
      <c r="C18" s="3" t="s">
        <v>66</v>
      </c>
      <c r="D18" s="55" t="s">
        <v>165</v>
      </c>
      <c r="E18" s="48" t="s">
        <v>164</v>
      </c>
      <c r="F18" s="51" t="s">
        <v>155</v>
      </c>
      <c r="G18" s="58" t="s">
        <v>156</v>
      </c>
      <c r="H18" s="55" t="s">
        <v>70</v>
      </c>
      <c r="I18" s="55">
        <v>5102020002</v>
      </c>
      <c r="J18" s="9" t="s">
        <v>166</v>
      </c>
      <c r="K18" s="9" t="s">
        <v>166</v>
      </c>
      <c r="L18" s="3" t="s">
        <v>70</v>
      </c>
      <c r="M18" s="51">
        <v>5202010003</v>
      </c>
      <c r="N18" s="9" t="s">
        <v>166</v>
      </c>
      <c r="O18" s="9" t="s">
        <v>166</v>
      </c>
      <c r="P18" s="3" t="s">
        <v>70</v>
      </c>
      <c r="Q18" s="51">
        <v>5501050002</v>
      </c>
      <c r="R18" s="52" t="s">
        <v>123</v>
      </c>
      <c r="S18" s="22" t="s">
        <v>124</v>
      </c>
      <c r="T18" s="10">
        <v>1301010001</v>
      </c>
      <c r="U18" s="10">
        <v>2101070001</v>
      </c>
      <c r="V18" s="10">
        <v>5102020002</v>
      </c>
      <c r="W18" s="10">
        <v>8102020007</v>
      </c>
      <c r="X18" s="10">
        <v>9999902</v>
      </c>
      <c r="Y18" s="10">
        <v>5202010003</v>
      </c>
      <c r="Z18" s="10">
        <v>5102020002</v>
      </c>
      <c r="AA18" s="10">
        <v>5501050002</v>
      </c>
      <c r="AB18" s="10">
        <v>8102060001</v>
      </c>
      <c r="AC18" s="10">
        <v>7301010006</v>
      </c>
      <c r="AD18" s="10">
        <v>2101070003</v>
      </c>
      <c r="AE18" s="10">
        <v>2101070001</v>
      </c>
      <c r="AF18" s="10">
        <v>2101070004</v>
      </c>
      <c r="AG18" s="10">
        <v>8102060007</v>
      </c>
      <c r="AH18" s="10">
        <v>8102060003</v>
      </c>
      <c r="AI18" s="10">
        <v>7301010005</v>
      </c>
      <c r="AJ18" s="10">
        <v>8102060041</v>
      </c>
      <c r="AK18" s="10">
        <v>8102060043</v>
      </c>
      <c r="AL18" s="10">
        <v>8102060043</v>
      </c>
      <c r="AM18" s="10">
        <v>8102060043</v>
      </c>
      <c r="AN18" s="10">
        <v>8102060042</v>
      </c>
      <c r="AO18" s="10"/>
      <c r="AP18" s="10">
        <v>8102080006</v>
      </c>
      <c r="AQ18" s="10">
        <v>7501010003</v>
      </c>
      <c r="AR18" s="3">
        <v>8102060003</v>
      </c>
      <c r="AV18" s="3">
        <v>1</v>
      </c>
      <c r="AW18" s="3">
        <v>1</v>
      </c>
      <c r="AX18" s="3">
        <v>1</v>
      </c>
      <c r="AY18" s="3">
        <v>1</v>
      </c>
      <c r="BA18" s="3" t="s">
        <v>164</v>
      </c>
      <c r="BB18" s="3">
        <v>5202010003</v>
      </c>
      <c r="BC18" s="3">
        <v>5102020002</v>
      </c>
      <c r="BD18" s="3">
        <v>5501050002</v>
      </c>
      <c r="BE18" s="3" t="s">
        <v>167</v>
      </c>
      <c r="BF18" s="8">
        <v>5101120003</v>
      </c>
      <c r="BG18" s="3">
        <v>5201110003</v>
      </c>
      <c r="BH18" s="8">
        <v>5501080001</v>
      </c>
      <c r="BK18" s="3" t="s">
        <v>164</v>
      </c>
      <c r="BL18" s="3" t="s">
        <v>66</v>
      </c>
      <c r="BM18" s="3" t="s">
        <v>165</v>
      </c>
      <c r="BP18" s="3" t="s">
        <v>166</v>
      </c>
      <c r="BQ18" s="3" t="s">
        <v>166</v>
      </c>
      <c r="BR18" s="3" t="s">
        <v>166</v>
      </c>
      <c r="BS18" s="3" t="s">
        <v>166</v>
      </c>
      <c r="BT18" s="3" t="s">
        <v>123</v>
      </c>
      <c r="BU18" s="3" t="s">
        <v>124</v>
      </c>
      <c r="BW18" s="53">
        <v>5101030012</v>
      </c>
      <c r="BX18" s="54" t="s">
        <v>168</v>
      </c>
      <c r="BY18" s="54" t="s">
        <v>168</v>
      </c>
    </row>
    <row r="19" spans="1:77" ht="15" customHeight="1" x14ac:dyDescent="0.3">
      <c r="A19" s="3" t="s">
        <v>64</v>
      </c>
      <c r="B19" s="4" t="s">
        <v>169</v>
      </c>
      <c r="C19" s="3" t="s">
        <v>66</v>
      </c>
      <c r="D19" s="55" t="s">
        <v>170</v>
      </c>
      <c r="E19" s="48" t="s">
        <v>169</v>
      </c>
      <c r="F19" s="51" t="s">
        <v>171</v>
      </c>
      <c r="G19" s="58" t="s">
        <v>172</v>
      </c>
      <c r="H19" s="56" t="s">
        <v>70</v>
      </c>
      <c r="I19" s="55">
        <v>5102080001</v>
      </c>
      <c r="J19" s="9" t="s">
        <v>173</v>
      </c>
      <c r="K19" s="9" t="s">
        <v>174</v>
      </c>
      <c r="L19" t="s">
        <v>70</v>
      </c>
      <c r="M19" s="51" t="s">
        <v>75</v>
      </c>
      <c r="N19" s="9" t="s">
        <v>75</v>
      </c>
      <c r="O19" s="9" t="s">
        <v>75</v>
      </c>
      <c r="P19" t="s">
        <v>70</v>
      </c>
      <c r="Q19" s="51">
        <v>5501030001</v>
      </c>
      <c r="R19" s="22" t="s">
        <v>175</v>
      </c>
      <c r="S19" s="22" t="s">
        <v>176</v>
      </c>
      <c r="T19" s="10">
        <v>1301010001</v>
      </c>
      <c r="U19" s="10">
        <v>2101070001</v>
      </c>
      <c r="V19" s="10">
        <v>5102080001</v>
      </c>
      <c r="W19" s="10">
        <v>8102020007</v>
      </c>
      <c r="X19" s="10">
        <v>9999902</v>
      </c>
      <c r="Y19" s="10" t="s">
        <v>75</v>
      </c>
      <c r="Z19" s="10">
        <v>5102080001</v>
      </c>
      <c r="AA19" s="10">
        <v>5501030001</v>
      </c>
      <c r="AB19" s="10">
        <v>8102060001</v>
      </c>
      <c r="AC19" s="10">
        <v>7301010006</v>
      </c>
      <c r="AD19" s="10">
        <v>2101070003</v>
      </c>
      <c r="AE19" s="10">
        <v>2101070001</v>
      </c>
      <c r="AF19" s="10">
        <v>2101070004</v>
      </c>
      <c r="AG19" s="10">
        <v>8102060007</v>
      </c>
      <c r="AH19" s="10">
        <v>8102060003</v>
      </c>
      <c r="AI19" s="10">
        <v>7301010005</v>
      </c>
      <c r="AJ19" s="10">
        <v>8102060041</v>
      </c>
      <c r="AK19" s="10">
        <v>8102060043</v>
      </c>
      <c r="AL19" s="10">
        <v>8102060043</v>
      </c>
      <c r="AM19" s="10">
        <v>8102060043</v>
      </c>
      <c r="AN19" s="10">
        <v>8102060042</v>
      </c>
      <c r="AO19" s="10"/>
      <c r="AP19" s="10">
        <v>8102080006</v>
      </c>
      <c r="AQ19" s="10">
        <v>7501010003</v>
      </c>
      <c r="AR19">
        <v>8102060003</v>
      </c>
      <c r="AV19">
        <v>1</v>
      </c>
      <c r="AW19">
        <v>1</v>
      </c>
      <c r="AX19">
        <v>1</v>
      </c>
      <c r="AY19">
        <v>1</v>
      </c>
      <c r="BA19" t="s">
        <v>169</v>
      </c>
      <c r="BB19" t="s">
        <v>75</v>
      </c>
      <c r="BC19">
        <v>5102080001</v>
      </c>
      <c r="BD19">
        <v>5501030001</v>
      </c>
      <c r="BE19" t="s">
        <v>177</v>
      </c>
      <c r="BF19" s="6">
        <v>5101110011</v>
      </c>
      <c r="BG19">
        <v>5201100011</v>
      </c>
      <c r="BH19" s="6">
        <v>5501080003</v>
      </c>
      <c r="BK19" s="5" t="s">
        <v>169</v>
      </c>
      <c r="BL19" s="3" t="s">
        <v>66</v>
      </c>
      <c r="BM19" s="3" t="s">
        <v>170</v>
      </c>
      <c r="BP19" t="s">
        <v>173</v>
      </c>
      <c r="BQ19" t="s">
        <v>174</v>
      </c>
      <c r="BR19" t="s">
        <v>75</v>
      </c>
      <c r="BS19" t="s">
        <v>75</v>
      </c>
      <c r="BT19" t="s">
        <v>175</v>
      </c>
      <c r="BU19" t="s">
        <v>176</v>
      </c>
      <c r="BW19" s="12">
        <v>5101030015</v>
      </c>
      <c r="BX19" s="13" t="s">
        <v>178</v>
      </c>
      <c r="BY19" s="13" t="s">
        <v>179</v>
      </c>
    </row>
    <row r="20" spans="1:77" ht="15" customHeight="1" x14ac:dyDescent="0.3">
      <c r="A20" s="3" t="s">
        <v>64</v>
      </c>
      <c r="B20" s="4" t="s">
        <v>180</v>
      </c>
      <c r="C20" s="3" t="s">
        <v>66</v>
      </c>
      <c r="D20" s="55" t="s">
        <v>181</v>
      </c>
      <c r="E20" s="48" t="s">
        <v>180</v>
      </c>
      <c r="F20" s="51" t="s">
        <v>182</v>
      </c>
      <c r="G20" s="58" t="s">
        <v>183</v>
      </c>
      <c r="H20" s="56" t="s">
        <v>70</v>
      </c>
      <c r="I20" s="55">
        <v>5102090001</v>
      </c>
      <c r="J20" s="9" t="s">
        <v>184</v>
      </c>
      <c r="K20" s="9" t="s">
        <v>185</v>
      </c>
      <c r="L20" t="s">
        <v>70</v>
      </c>
      <c r="M20" s="51" t="s">
        <v>75</v>
      </c>
      <c r="N20" s="9" t="s">
        <v>75</v>
      </c>
      <c r="O20" s="9" t="s">
        <v>75</v>
      </c>
      <c r="P20" t="s">
        <v>70</v>
      </c>
      <c r="Q20" s="51" t="s">
        <v>75</v>
      </c>
      <c r="R20" s="25" t="s">
        <v>75</v>
      </c>
      <c r="S20" s="22" t="s">
        <v>75</v>
      </c>
      <c r="T20" s="10">
        <v>1301010001</v>
      </c>
      <c r="U20" s="10">
        <v>2101070001</v>
      </c>
      <c r="V20" s="10">
        <v>5102090001</v>
      </c>
      <c r="W20" s="10">
        <v>8102020007</v>
      </c>
      <c r="X20" s="10">
        <v>9999902</v>
      </c>
      <c r="Y20" s="10" t="s">
        <v>75</v>
      </c>
      <c r="Z20" s="10">
        <v>5102090001</v>
      </c>
      <c r="AA20" s="10" t="s">
        <v>75</v>
      </c>
      <c r="AB20" s="10">
        <v>8102060001</v>
      </c>
      <c r="AC20" s="10">
        <v>7301010006</v>
      </c>
      <c r="AD20" s="10">
        <v>2101070003</v>
      </c>
      <c r="AE20" s="10">
        <v>2101070001</v>
      </c>
      <c r="AF20" s="10">
        <v>2101070004</v>
      </c>
      <c r="AG20" s="10">
        <v>8102060007</v>
      </c>
      <c r="AH20" s="10">
        <v>8102060003</v>
      </c>
      <c r="AI20" s="10">
        <v>7301010005</v>
      </c>
      <c r="AJ20" s="10">
        <v>8102060041</v>
      </c>
      <c r="AK20" s="10">
        <v>8102060043</v>
      </c>
      <c r="AL20" s="10">
        <v>8102060043</v>
      </c>
      <c r="AM20" s="10">
        <v>8102060043</v>
      </c>
      <c r="AN20" s="10">
        <v>8102060042</v>
      </c>
      <c r="AO20" s="10"/>
      <c r="AP20" s="10">
        <v>8102080006</v>
      </c>
      <c r="AQ20" s="10">
        <v>7501010003</v>
      </c>
      <c r="AR20">
        <v>8102060003</v>
      </c>
      <c r="AV20">
        <v>1</v>
      </c>
      <c r="AW20">
        <v>1</v>
      </c>
      <c r="AX20">
        <v>1</v>
      </c>
      <c r="AY20">
        <v>1</v>
      </c>
      <c r="BA20" t="s">
        <v>180</v>
      </c>
      <c r="BB20" t="s">
        <v>75</v>
      </c>
      <c r="BC20">
        <v>5102090001</v>
      </c>
      <c r="BD20" t="s">
        <v>75</v>
      </c>
      <c r="BE20" s="3" t="s">
        <v>109</v>
      </c>
      <c r="BF20" s="8">
        <v>5101190007</v>
      </c>
      <c r="BG20" s="3">
        <v>5201190002</v>
      </c>
      <c r="BH20" s="6">
        <v>5501030011</v>
      </c>
      <c r="BK20" s="5" t="s">
        <v>180</v>
      </c>
      <c r="BL20" s="3" t="s">
        <v>66</v>
      </c>
      <c r="BM20" s="3" t="s">
        <v>181</v>
      </c>
      <c r="BP20" t="s">
        <v>184</v>
      </c>
      <c r="BQ20" t="s">
        <v>185</v>
      </c>
      <c r="BR20" t="s">
        <v>75</v>
      </c>
      <c r="BS20" t="s">
        <v>75</v>
      </c>
      <c r="BT20" t="s">
        <v>75</v>
      </c>
      <c r="BU20" t="s">
        <v>75</v>
      </c>
      <c r="BW20" s="12">
        <v>5101040001</v>
      </c>
      <c r="BX20" s="13" t="s">
        <v>186</v>
      </c>
      <c r="BY20" s="13" t="s">
        <v>187</v>
      </c>
    </row>
    <row r="21" spans="1:77" ht="15" customHeight="1" x14ac:dyDescent="0.3">
      <c r="A21" t="s">
        <v>64</v>
      </c>
      <c r="B21" s="14" t="s">
        <v>188</v>
      </c>
      <c r="C21" t="s">
        <v>66</v>
      </c>
      <c r="D21" s="55" t="s">
        <v>189</v>
      </c>
      <c r="E21" s="50" t="s">
        <v>188</v>
      </c>
      <c r="F21" s="51" t="s">
        <v>190</v>
      </c>
      <c r="G21" s="58" t="s">
        <v>191</v>
      </c>
      <c r="H21" s="56" t="s">
        <v>70</v>
      </c>
      <c r="I21" s="59">
        <v>5102050001</v>
      </c>
      <c r="J21" s="26" t="s">
        <v>192</v>
      </c>
      <c r="K21" s="26" t="s">
        <v>193</v>
      </c>
      <c r="L21" t="s">
        <v>70</v>
      </c>
      <c r="M21" s="51" t="s">
        <v>75</v>
      </c>
      <c r="N21" s="26" t="s">
        <v>75</v>
      </c>
      <c r="O21" s="26" t="s">
        <v>75</v>
      </c>
      <c r="P21" t="s">
        <v>70</v>
      </c>
      <c r="Q21" s="49">
        <v>5501030010</v>
      </c>
      <c r="R21" s="7" t="s">
        <v>194</v>
      </c>
      <c r="S21" s="7" t="s">
        <v>195</v>
      </c>
      <c r="T21" s="10">
        <v>1301010001</v>
      </c>
      <c r="U21" s="10">
        <v>2101070001</v>
      </c>
      <c r="V21" s="10">
        <v>5102050001</v>
      </c>
      <c r="W21" s="10">
        <v>8102020007</v>
      </c>
      <c r="X21" s="10">
        <v>9999902</v>
      </c>
      <c r="Y21" s="10" t="s">
        <v>75</v>
      </c>
      <c r="Z21" s="10">
        <v>5102050001</v>
      </c>
      <c r="AA21" s="10">
        <v>5501030010</v>
      </c>
      <c r="AB21" s="10">
        <v>8102060001</v>
      </c>
      <c r="AC21" s="10">
        <v>7301010006</v>
      </c>
      <c r="AD21" s="10">
        <v>2101070003</v>
      </c>
      <c r="AE21" s="10">
        <v>2101070001</v>
      </c>
      <c r="AF21" s="10">
        <v>2101070004</v>
      </c>
      <c r="AG21" s="10">
        <v>8102060007</v>
      </c>
      <c r="AH21" s="10">
        <v>8102060003</v>
      </c>
      <c r="AI21" s="10">
        <v>7301010005</v>
      </c>
      <c r="AJ21" s="10">
        <v>8102060041</v>
      </c>
      <c r="AK21" s="10">
        <v>8102060043</v>
      </c>
      <c r="AL21" s="10">
        <v>8102060043</v>
      </c>
      <c r="AM21" s="10">
        <v>8102060043</v>
      </c>
      <c r="AN21" s="10">
        <v>8102060042</v>
      </c>
      <c r="AO21" s="10"/>
      <c r="AP21" s="10">
        <v>8102080006</v>
      </c>
      <c r="AQ21" s="10">
        <v>7501010003</v>
      </c>
      <c r="AR21">
        <v>8102060003</v>
      </c>
      <c r="AV21">
        <v>1</v>
      </c>
      <c r="AW21">
        <v>1</v>
      </c>
      <c r="AX21">
        <v>1</v>
      </c>
      <c r="AY21">
        <v>1</v>
      </c>
      <c r="BA21" t="s">
        <v>188</v>
      </c>
      <c r="BB21" t="s">
        <v>75</v>
      </c>
      <c r="BC21">
        <v>5102050001</v>
      </c>
      <c r="BD21">
        <v>5501030010</v>
      </c>
      <c r="BE21" t="s">
        <v>196</v>
      </c>
      <c r="BF21" s="6">
        <v>5101220006</v>
      </c>
      <c r="BG21">
        <v>5201220009</v>
      </c>
      <c r="BH21" s="6">
        <v>5501050002</v>
      </c>
      <c r="BK21" s="5" t="s">
        <v>188</v>
      </c>
      <c r="BL21" t="s">
        <v>66</v>
      </c>
      <c r="BM21" s="3" t="s">
        <v>189</v>
      </c>
      <c r="BP21" t="s">
        <v>192</v>
      </c>
      <c r="BQ21" t="s">
        <v>193</v>
      </c>
      <c r="BR21" t="s">
        <v>75</v>
      </c>
      <c r="BS21" t="s">
        <v>75</v>
      </c>
      <c r="BT21" t="s">
        <v>194</v>
      </c>
      <c r="BU21" t="s">
        <v>195</v>
      </c>
      <c r="BW21" s="12">
        <v>5101040007</v>
      </c>
      <c r="BX21" s="13" t="s">
        <v>197</v>
      </c>
      <c r="BY21" s="13" t="s">
        <v>198</v>
      </c>
    </row>
    <row r="22" spans="1:77" ht="15" customHeight="1" x14ac:dyDescent="0.3">
      <c r="A22" t="s">
        <v>64</v>
      </c>
      <c r="B22" s="14" t="s">
        <v>199</v>
      </c>
      <c r="C22" t="s">
        <v>66</v>
      </c>
      <c r="D22" s="55" t="s">
        <v>200</v>
      </c>
      <c r="E22" s="50" t="s">
        <v>199</v>
      </c>
      <c r="F22" s="51" t="s">
        <v>201</v>
      </c>
      <c r="G22" s="58" t="s">
        <v>202</v>
      </c>
      <c r="H22" s="56" t="s">
        <v>70</v>
      </c>
      <c r="I22" s="59">
        <v>5102080003</v>
      </c>
      <c r="J22" s="26" t="s">
        <v>203</v>
      </c>
      <c r="K22" s="26" t="s">
        <v>204</v>
      </c>
      <c r="L22" t="s">
        <v>70</v>
      </c>
      <c r="M22" s="49" t="s">
        <v>75</v>
      </c>
      <c r="N22" s="26" t="s">
        <v>75</v>
      </c>
      <c r="O22" s="26" t="s">
        <v>75</v>
      </c>
      <c r="P22" t="s">
        <v>70</v>
      </c>
      <c r="Q22" s="49">
        <v>5501030008</v>
      </c>
      <c r="R22" s="22" t="s">
        <v>205</v>
      </c>
      <c r="S22" s="22" t="s">
        <v>206</v>
      </c>
      <c r="T22" s="10">
        <v>1301010001</v>
      </c>
      <c r="U22" s="10">
        <v>2101070001</v>
      </c>
      <c r="V22" s="10">
        <v>5102080003</v>
      </c>
      <c r="W22" s="10">
        <v>8102020007</v>
      </c>
      <c r="X22" s="10">
        <v>9999902</v>
      </c>
      <c r="Y22" s="10" t="s">
        <v>75</v>
      </c>
      <c r="Z22" s="10">
        <v>5102080003</v>
      </c>
      <c r="AA22" s="10">
        <v>5501030008</v>
      </c>
      <c r="AB22" s="10">
        <v>8102060001</v>
      </c>
      <c r="AC22" s="10">
        <v>7301010006</v>
      </c>
      <c r="AD22" s="10">
        <v>2101070003</v>
      </c>
      <c r="AE22" s="10">
        <v>2101070001</v>
      </c>
      <c r="AF22" s="10">
        <v>2101070004</v>
      </c>
      <c r="AG22" s="10">
        <v>8102060007</v>
      </c>
      <c r="AH22" s="10">
        <v>8102060003</v>
      </c>
      <c r="AI22" s="10">
        <v>7301010005</v>
      </c>
      <c r="AJ22" s="10">
        <v>8102060041</v>
      </c>
      <c r="AK22" s="10">
        <v>8102060043</v>
      </c>
      <c r="AL22" s="10">
        <v>8102060043</v>
      </c>
      <c r="AM22" s="10">
        <v>8102060043</v>
      </c>
      <c r="AN22" s="10">
        <v>8102060042</v>
      </c>
      <c r="AO22" s="10"/>
      <c r="AP22" s="10">
        <v>8102080006</v>
      </c>
      <c r="AQ22" s="10">
        <v>7501010003</v>
      </c>
      <c r="AR22">
        <v>8102060003</v>
      </c>
      <c r="AV22">
        <v>1</v>
      </c>
      <c r="AW22">
        <v>1</v>
      </c>
      <c r="AX22">
        <v>1</v>
      </c>
      <c r="AY22">
        <v>1</v>
      </c>
      <c r="BA22" t="s">
        <v>199</v>
      </c>
      <c r="BB22" t="s">
        <v>75</v>
      </c>
      <c r="BC22">
        <v>5102080003</v>
      </c>
      <c r="BD22">
        <v>5501030008</v>
      </c>
      <c r="BE22" t="s">
        <v>207</v>
      </c>
      <c r="BF22" s="6">
        <v>5101230001</v>
      </c>
      <c r="BG22">
        <v>5201240001</v>
      </c>
      <c r="BH22" s="6">
        <v>5501050002</v>
      </c>
      <c r="BK22" s="5" t="s">
        <v>199</v>
      </c>
      <c r="BL22" t="s">
        <v>66</v>
      </c>
      <c r="BM22" s="3" t="s">
        <v>200</v>
      </c>
      <c r="BP22" t="s">
        <v>203</v>
      </c>
      <c r="BQ22" t="s">
        <v>204</v>
      </c>
      <c r="BR22" t="s">
        <v>75</v>
      </c>
      <c r="BS22" t="s">
        <v>75</v>
      </c>
      <c r="BT22" t="s">
        <v>205</v>
      </c>
      <c r="BU22" t="s">
        <v>206</v>
      </c>
      <c r="BW22" s="12">
        <v>5101040008</v>
      </c>
      <c r="BX22" s="13" t="s">
        <v>208</v>
      </c>
      <c r="BY22" s="13" t="s">
        <v>209</v>
      </c>
    </row>
    <row r="23" spans="1:77" ht="15" customHeight="1" x14ac:dyDescent="0.3">
      <c r="A23" s="3" t="s">
        <v>64</v>
      </c>
      <c r="B23" s="4" t="s">
        <v>210</v>
      </c>
      <c r="C23" s="3" t="s">
        <v>66</v>
      </c>
      <c r="D23" s="55" t="s">
        <v>637</v>
      </c>
      <c r="E23" s="48" t="s">
        <v>210</v>
      </c>
      <c r="F23" s="51" t="s">
        <v>212</v>
      </c>
      <c r="G23" s="58" t="s">
        <v>213</v>
      </c>
      <c r="H23" s="56" t="s">
        <v>70</v>
      </c>
      <c r="I23" s="60">
        <v>5102080001</v>
      </c>
      <c r="J23" s="27" t="s">
        <v>173</v>
      </c>
      <c r="K23" s="27" t="s">
        <v>174</v>
      </c>
      <c r="L23" t="s">
        <v>70</v>
      </c>
      <c r="M23" s="51" t="s">
        <v>75</v>
      </c>
      <c r="N23" s="27" t="s">
        <v>75</v>
      </c>
      <c r="O23" s="27" t="s">
        <v>75</v>
      </c>
      <c r="P23" t="s">
        <v>70</v>
      </c>
      <c r="Q23" s="51">
        <v>5501030012</v>
      </c>
      <c r="R23" s="22" t="s">
        <v>214</v>
      </c>
      <c r="S23" s="22" t="s">
        <v>215</v>
      </c>
      <c r="T23" s="10">
        <v>1301010001</v>
      </c>
      <c r="U23" s="10">
        <v>2101070001</v>
      </c>
      <c r="V23" s="10">
        <v>5102090001</v>
      </c>
      <c r="W23" s="10">
        <v>8102020007</v>
      </c>
      <c r="X23" s="10">
        <v>9999902</v>
      </c>
      <c r="Y23" s="10" t="s">
        <v>75</v>
      </c>
      <c r="Z23" s="10">
        <v>5102080001</v>
      </c>
      <c r="AA23" s="10">
        <v>5501030012</v>
      </c>
      <c r="AB23" s="10">
        <v>8102060001</v>
      </c>
      <c r="AC23" s="10">
        <v>7301010006</v>
      </c>
      <c r="AD23" s="10">
        <v>2101070003</v>
      </c>
      <c r="AE23" s="10">
        <v>2101070001</v>
      </c>
      <c r="AF23" s="10">
        <v>2101070004</v>
      </c>
      <c r="AG23" s="10">
        <v>8102060007</v>
      </c>
      <c r="AH23" s="10">
        <v>8102060003</v>
      </c>
      <c r="AI23" s="10">
        <v>7301010005</v>
      </c>
      <c r="AJ23" s="10">
        <v>8102060041</v>
      </c>
      <c r="AK23" s="10">
        <v>8102060043</v>
      </c>
      <c r="AL23" s="10">
        <v>8102060043</v>
      </c>
      <c r="AM23" s="10">
        <v>8102060043</v>
      </c>
      <c r="AN23" s="10">
        <v>8102060042</v>
      </c>
      <c r="AO23" s="10"/>
      <c r="AP23" s="10">
        <v>8102080006</v>
      </c>
      <c r="AQ23" s="10">
        <v>7501010003</v>
      </c>
      <c r="AR23">
        <v>8102060003</v>
      </c>
      <c r="AV23">
        <v>1</v>
      </c>
      <c r="AW23">
        <v>1</v>
      </c>
      <c r="AX23">
        <v>1</v>
      </c>
      <c r="AY23">
        <v>1</v>
      </c>
      <c r="BA23" t="s">
        <v>210</v>
      </c>
      <c r="BB23" t="s">
        <v>75</v>
      </c>
      <c r="BC23">
        <v>5102080001</v>
      </c>
      <c r="BD23">
        <v>5501030012</v>
      </c>
      <c r="BE23" t="s">
        <v>216</v>
      </c>
      <c r="BF23" s="6">
        <v>5101230002</v>
      </c>
      <c r="BG23">
        <v>5201240003</v>
      </c>
      <c r="BH23" s="6">
        <v>5501050002</v>
      </c>
      <c r="BK23" s="5" t="s">
        <v>210</v>
      </c>
      <c r="BL23" s="3" t="s">
        <v>66</v>
      </c>
      <c r="BM23" s="3" t="s">
        <v>211</v>
      </c>
      <c r="BP23" t="s">
        <v>173</v>
      </c>
      <c r="BQ23" t="s">
        <v>174</v>
      </c>
      <c r="BR23" t="s">
        <v>75</v>
      </c>
      <c r="BS23" t="s">
        <v>75</v>
      </c>
      <c r="BT23" t="s">
        <v>214</v>
      </c>
      <c r="BU23" t="s">
        <v>215</v>
      </c>
      <c r="BW23" s="12">
        <v>5101040009</v>
      </c>
      <c r="BX23" s="13" t="s">
        <v>217</v>
      </c>
      <c r="BY23" s="13" t="s">
        <v>218</v>
      </c>
    </row>
    <row r="24" spans="1:77" x14ac:dyDescent="0.25">
      <c r="BW24" s="12">
        <v>5102110002</v>
      </c>
      <c r="BX24" s="13" t="s">
        <v>219</v>
      </c>
      <c r="BY24" s="13" t="s">
        <v>220</v>
      </c>
    </row>
    <row r="25" spans="1:77" x14ac:dyDescent="0.25">
      <c r="BW25" s="12">
        <v>5102110003</v>
      </c>
      <c r="BX25" s="13" t="s">
        <v>221</v>
      </c>
      <c r="BY25" s="13" t="s">
        <v>222</v>
      </c>
    </row>
    <row r="26" spans="1:77" x14ac:dyDescent="0.25">
      <c r="BW26" s="12">
        <v>5102110004</v>
      </c>
      <c r="BX26" s="13" t="s">
        <v>223</v>
      </c>
      <c r="BY26" s="13" t="s">
        <v>224</v>
      </c>
    </row>
    <row r="27" spans="1:77" x14ac:dyDescent="0.25">
      <c r="BW27" s="12">
        <v>5102110005</v>
      </c>
      <c r="BX27" s="13" t="s">
        <v>225</v>
      </c>
      <c r="BY27" s="13" t="s">
        <v>226</v>
      </c>
    </row>
    <row r="28" spans="1:77" x14ac:dyDescent="0.25">
      <c r="BW28" s="12">
        <v>5102120001</v>
      </c>
      <c r="BX28" s="13" t="s">
        <v>227</v>
      </c>
      <c r="BY28" s="13" t="s">
        <v>228</v>
      </c>
    </row>
    <row r="29" spans="1:77" x14ac:dyDescent="0.25">
      <c r="BW29" s="12">
        <v>5102130001</v>
      </c>
      <c r="BX29" s="13" t="s">
        <v>229</v>
      </c>
      <c r="BY29" s="13" t="s">
        <v>230</v>
      </c>
    </row>
    <row r="30" spans="1:77" x14ac:dyDescent="0.25">
      <c r="C30" s="3"/>
      <c r="BW30" s="12">
        <v>5102140001</v>
      </c>
      <c r="BX30" s="13" t="s">
        <v>231</v>
      </c>
      <c r="BY30" s="13" t="s">
        <v>232</v>
      </c>
    </row>
    <row r="31" spans="1:77" x14ac:dyDescent="0.25">
      <c r="C31" s="3"/>
      <c r="BW31" s="12">
        <v>5102150001</v>
      </c>
      <c r="BX31" s="13" t="s">
        <v>233</v>
      </c>
      <c r="BY31" s="13" t="s">
        <v>234</v>
      </c>
    </row>
    <row r="32" spans="1:77" x14ac:dyDescent="0.25">
      <c r="B32" s="28"/>
      <c r="C32" s="3"/>
      <c r="E32" s="61"/>
      <c r="BW32" s="12">
        <v>5102150004</v>
      </c>
      <c r="BX32" s="13" t="s">
        <v>235</v>
      </c>
      <c r="BY32" s="13" t="s">
        <v>236</v>
      </c>
    </row>
    <row r="33" spans="2:77" x14ac:dyDescent="0.25">
      <c r="B33" s="28"/>
      <c r="C33" s="3"/>
      <c r="E33" s="61"/>
      <c r="BW33" s="12">
        <v>5102150005</v>
      </c>
      <c r="BX33" s="13" t="s">
        <v>237</v>
      </c>
      <c r="BY33" s="13" t="s">
        <v>238</v>
      </c>
    </row>
    <row r="34" spans="2:77" x14ac:dyDescent="0.25">
      <c r="B34" s="28"/>
      <c r="C34" s="3"/>
      <c r="E34" s="61"/>
      <c r="BW34" s="12">
        <v>5102150006</v>
      </c>
      <c r="BX34" s="13" t="s">
        <v>239</v>
      </c>
      <c r="BY34" s="13" t="s">
        <v>240</v>
      </c>
    </row>
    <row r="35" spans="2:77" x14ac:dyDescent="0.25">
      <c r="C35" s="3"/>
      <c r="BW35" s="12">
        <v>5102150007</v>
      </c>
      <c r="BX35" s="13" t="s">
        <v>241</v>
      </c>
      <c r="BY35" s="13" t="s">
        <v>242</v>
      </c>
    </row>
    <row r="36" spans="2:77" x14ac:dyDescent="0.25">
      <c r="B36" s="28"/>
      <c r="C36" s="3"/>
      <c r="E36" s="61"/>
      <c r="BW36" s="12">
        <v>5102150008</v>
      </c>
      <c r="BX36" s="13" t="s">
        <v>243</v>
      </c>
      <c r="BY36" s="13" t="s">
        <v>244</v>
      </c>
    </row>
    <row r="37" spans="2:77" x14ac:dyDescent="0.25">
      <c r="B37" s="28"/>
      <c r="C37" s="3"/>
      <c r="E37" s="61"/>
      <c r="BW37" s="12">
        <v>5102160001</v>
      </c>
      <c r="BX37" s="13" t="s">
        <v>245</v>
      </c>
      <c r="BY37" s="13" t="s">
        <v>246</v>
      </c>
    </row>
    <row r="38" spans="2:77" x14ac:dyDescent="0.25">
      <c r="B38" s="28"/>
      <c r="C38" s="3"/>
      <c r="E38" s="61"/>
      <c r="BW38" s="12">
        <v>5102160002</v>
      </c>
      <c r="BX38" s="13" t="s">
        <v>247</v>
      </c>
      <c r="BY38" s="13" t="s">
        <v>247</v>
      </c>
    </row>
    <row r="39" spans="2:77" x14ac:dyDescent="0.25">
      <c r="C39" s="3"/>
      <c r="BW39" s="12">
        <v>5102160003</v>
      </c>
      <c r="BX39" s="13" t="s">
        <v>248</v>
      </c>
      <c r="BY39" s="13" t="s">
        <v>248</v>
      </c>
    </row>
    <row r="40" spans="2:77" x14ac:dyDescent="0.25">
      <c r="C40" s="3"/>
      <c r="BW40" s="12">
        <v>5108809001</v>
      </c>
      <c r="BX40" s="13" t="s">
        <v>249</v>
      </c>
      <c r="BY40" s="13" t="s">
        <v>250</v>
      </c>
    </row>
    <row r="41" spans="2:77" x14ac:dyDescent="0.25">
      <c r="C41" s="3"/>
      <c r="BW41" s="12">
        <v>5108809002</v>
      </c>
      <c r="BX41" s="13" t="s">
        <v>251</v>
      </c>
      <c r="BY41" s="13" t="s">
        <v>252</v>
      </c>
    </row>
    <row r="42" spans="2:77" x14ac:dyDescent="0.25">
      <c r="B42" s="28"/>
      <c r="C42" s="3"/>
      <c r="E42" s="61"/>
      <c r="BW42" s="12">
        <v>5108909001</v>
      </c>
      <c r="BX42" s="13" t="s">
        <v>253</v>
      </c>
      <c r="BY42" s="13" t="s">
        <v>254</v>
      </c>
    </row>
    <row r="43" spans="2:77" x14ac:dyDescent="0.25">
      <c r="B43" s="28"/>
      <c r="C43" s="3"/>
      <c r="E43" s="61"/>
      <c r="BW43" s="12">
        <v>5108909002</v>
      </c>
      <c r="BX43" s="13" t="s">
        <v>255</v>
      </c>
      <c r="BY43" s="13" t="s">
        <v>256</v>
      </c>
    </row>
    <row r="44" spans="2:77" x14ac:dyDescent="0.25">
      <c r="B44" s="28"/>
      <c r="C44" s="3"/>
      <c r="E44" s="61"/>
      <c r="BW44" s="12">
        <v>5108909003</v>
      </c>
      <c r="BX44" s="13" t="s">
        <v>257</v>
      </c>
      <c r="BY44" s="13" t="s">
        <v>258</v>
      </c>
    </row>
    <row r="45" spans="2:77" x14ac:dyDescent="0.25">
      <c r="B45" s="28"/>
      <c r="C45" s="3"/>
      <c r="E45" s="61"/>
      <c r="BW45" s="12">
        <v>5108909004</v>
      </c>
      <c r="BX45" s="13" t="s">
        <v>259</v>
      </c>
      <c r="BY45" s="13" t="s">
        <v>260</v>
      </c>
    </row>
    <row r="46" spans="2:77" x14ac:dyDescent="0.25">
      <c r="B46" s="28"/>
      <c r="C46" s="3"/>
      <c r="E46" s="61"/>
      <c r="BW46" s="12">
        <v>5109909994</v>
      </c>
      <c r="BX46" s="13" t="s">
        <v>261</v>
      </c>
      <c r="BY46" s="13" t="s">
        <v>262</v>
      </c>
    </row>
    <row r="47" spans="2:77" x14ac:dyDescent="0.25">
      <c r="B47" s="28"/>
      <c r="C47" s="3"/>
      <c r="E47" s="61"/>
      <c r="BW47" s="12">
        <v>5109909995</v>
      </c>
      <c r="BX47" s="13" t="s">
        <v>263</v>
      </c>
      <c r="BY47" s="13" t="s">
        <v>264</v>
      </c>
    </row>
    <row r="48" spans="2:77" x14ac:dyDescent="0.25">
      <c r="B48" s="28"/>
      <c r="C48" s="3"/>
      <c r="E48" s="61"/>
      <c r="BW48" s="12">
        <v>5109909996</v>
      </c>
      <c r="BX48" s="13" t="s">
        <v>265</v>
      </c>
      <c r="BY48" s="13" t="s">
        <v>266</v>
      </c>
    </row>
    <row r="49" spans="2:77" x14ac:dyDescent="0.25">
      <c r="B49" s="28"/>
      <c r="C49" s="3"/>
      <c r="E49" s="61"/>
      <c r="BW49" s="12">
        <v>5109909997</v>
      </c>
      <c r="BX49" s="13" t="s">
        <v>267</v>
      </c>
      <c r="BY49" s="13" t="s">
        <v>268</v>
      </c>
    </row>
    <row r="50" spans="2:77" x14ac:dyDescent="0.25">
      <c r="B50" s="28"/>
      <c r="C50" s="3"/>
      <c r="E50" s="61"/>
      <c r="BW50" s="12">
        <v>5109909998</v>
      </c>
      <c r="BX50" s="13" t="s">
        <v>269</v>
      </c>
      <c r="BY50" s="13" t="s">
        <v>270</v>
      </c>
    </row>
    <row r="51" spans="2:77" x14ac:dyDescent="0.25">
      <c r="B51" s="28"/>
      <c r="C51" s="3"/>
      <c r="E51" s="61"/>
      <c r="BW51" s="12">
        <v>5109909999</v>
      </c>
      <c r="BX51" s="13" t="s">
        <v>271</v>
      </c>
      <c r="BY51" s="13" t="s">
        <v>272</v>
      </c>
    </row>
    <row r="52" spans="2:77" x14ac:dyDescent="0.25">
      <c r="B52" s="28"/>
      <c r="C52" s="3"/>
      <c r="E52" s="61"/>
      <c r="BW52" s="12">
        <v>5201010001</v>
      </c>
      <c r="BX52" s="13" t="s">
        <v>273</v>
      </c>
      <c r="BY52" s="13" t="s">
        <v>274</v>
      </c>
    </row>
    <row r="53" spans="2:77" x14ac:dyDescent="0.25">
      <c r="B53" s="28"/>
      <c r="C53" s="3"/>
      <c r="E53" s="61"/>
      <c r="BW53" s="12">
        <v>5201010002</v>
      </c>
      <c r="BX53" s="13" t="s">
        <v>275</v>
      </c>
      <c r="BY53" s="13" t="s">
        <v>77</v>
      </c>
    </row>
    <row r="54" spans="2:77" x14ac:dyDescent="0.25">
      <c r="B54" s="28"/>
      <c r="C54" s="3"/>
      <c r="E54" s="61"/>
      <c r="BW54" s="12">
        <v>5201010003</v>
      </c>
      <c r="BX54" s="13" t="s">
        <v>81</v>
      </c>
      <c r="BY54" s="13" t="s">
        <v>81</v>
      </c>
    </row>
    <row r="55" spans="2:77" x14ac:dyDescent="0.25">
      <c r="B55" s="28"/>
      <c r="C55" s="3"/>
      <c r="E55" s="61"/>
      <c r="BW55" s="12">
        <v>5201010004</v>
      </c>
      <c r="BX55" s="13" t="s">
        <v>276</v>
      </c>
      <c r="BY55" s="13" t="s">
        <v>87</v>
      </c>
    </row>
    <row r="56" spans="2:77" x14ac:dyDescent="0.25">
      <c r="B56" s="28"/>
      <c r="C56" s="3"/>
      <c r="E56" s="61"/>
      <c r="BW56" s="12">
        <v>5201010005</v>
      </c>
      <c r="BX56" s="13" t="s">
        <v>277</v>
      </c>
      <c r="BY56" s="13" t="s">
        <v>277</v>
      </c>
    </row>
    <row r="57" spans="2:77" x14ac:dyDescent="0.25">
      <c r="B57" s="28"/>
      <c r="C57" s="3"/>
      <c r="E57" s="61"/>
      <c r="BW57" s="12">
        <v>5201010006</v>
      </c>
      <c r="BX57" s="13" t="s">
        <v>278</v>
      </c>
      <c r="BY57" s="13" t="s">
        <v>278</v>
      </c>
    </row>
    <row r="58" spans="2:77" x14ac:dyDescent="0.25">
      <c r="B58" s="28"/>
      <c r="C58" s="3"/>
      <c r="E58" s="61"/>
      <c r="BW58" s="12">
        <v>5201020001</v>
      </c>
      <c r="BX58" s="13" t="s">
        <v>103</v>
      </c>
      <c r="BY58" s="13" t="s">
        <v>103</v>
      </c>
    </row>
    <row r="59" spans="2:77" x14ac:dyDescent="0.25">
      <c r="B59" s="28"/>
      <c r="C59" s="3"/>
      <c r="E59" s="61"/>
      <c r="BW59" s="12">
        <v>5201020002</v>
      </c>
      <c r="BX59" s="13" t="s">
        <v>279</v>
      </c>
      <c r="BY59" s="13" t="s">
        <v>108</v>
      </c>
    </row>
    <row r="60" spans="2:77" x14ac:dyDescent="0.25">
      <c r="B60" s="28"/>
      <c r="C60" s="3"/>
      <c r="E60" s="61"/>
      <c r="BW60" s="12">
        <v>5201020003</v>
      </c>
      <c r="BX60" s="13" t="s">
        <v>280</v>
      </c>
      <c r="BY60" s="13" t="s">
        <v>280</v>
      </c>
    </row>
    <row r="61" spans="2:77" x14ac:dyDescent="0.25">
      <c r="B61" s="28"/>
      <c r="C61" s="3"/>
      <c r="E61" s="61"/>
      <c r="BW61" s="12">
        <v>5201020004</v>
      </c>
      <c r="BX61" s="13" t="s">
        <v>281</v>
      </c>
      <c r="BY61" s="13" t="s">
        <v>282</v>
      </c>
    </row>
    <row r="62" spans="2:77" x14ac:dyDescent="0.25">
      <c r="B62" s="28"/>
      <c r="C62" s="3"/>
      <c r="E62" s="61"/>
      <c r="BW62" s="12">
        <v>5201020005</v>
      </c>
      <c r="BX62" s="13" t="s">
        <v>283</v>
      </c>
      <c r="BY62" s="13" t="s">
        <v>283</v>
      </c>
    </row>
    <row r="63" spans="2:77" x14ac:dyDescent="0.25">
      <c r="BW63" s="12">
        <v>5201020006</v>
      </c>
      <c r="BX63" s="13" t="s">
        <v>284</v>
      </c>
      <c r="BY63" s="13" t="s">
        <v>285</v>
      </c>
    </row>
    <row r="64" spans="2:77" x14ac:dyDescent="0.25">
      <c r="BW64" s="12">
        <v>5201020009</v>
      </c>
      <c r="BX64" s="13" t="s">
        <v>115</v>
      </c>
      <c r="BY64" s="13" t="s">
        <v>115</v>
      </c>
    </row>
    <row r="65" spans="75:77" x14ac:dyDescent="0.25">
      <c r="BW65" s="12">
        <v>5201020010</v>
      </c>
      <c r="BX65" s="13" t="s">
        <v>286</v>
      </c>
      <c r="BY65" s="13" t="s">
        <v>286</v>
      </c>
    </row>
    <row r="66" spans="75:77" x14ac:dyDescent="0.25">
      <c r="BW66" s="12">
        <v>5201020011</v>
      </c>
      <c r="BX66" s="13" t="s">
        <v>287</v>
      </c>
      <c r="BY66" s="13" t="s">
        <v>287</v>
      </c>
    </row>
    <row r="67" spans="75:77" x14ac:dyDescent="0.25">
      <c r="BW67" s="12">
        <v>5201020012</v>
      </c>
      <c r="BX67" s="13" t="s">
        <v>288</v>
      </c>
      <c r="BY67" s="13" t="s">
        <v>288</v>
      </c>
    </row>
    <row r="68" spans="75:77" x14ac:dyDescent="0.25">
      <c r="BW68" s="12">
        <v>5201020013</v>
      </c>
      <c r="BX68" s="13" t="s">
        <v>289</v>
      </c>
      <c r="BY68" s="13" t="s">
        <v>289</v>
      </c>
    </row>
    <row r="69" spans="75:77" x14ac:dyDescent="0.25">
      <c r="BW69" s="12">
        <v>5201020014</v>
      </c>
      <c r="BX69" s="13" t="s">
        <v>126</v>
      </c>
      <c r="BY69" s="13" t="s">
        <v>126</v>
      </c>
    </row>
    <row r="70" spans="75:77" x14ac:dyDescent="0.25">
      <c r="BW70" s="12">
        <v>5201020016</v>
      </c>
      <c r="BX70" s="13" t="s">
        <v>290</v>
      </c>
      <c r="BY70" s="13" t="s">
        <v>291</v>
      </c>
    </row>
    <row r="71" spans="75:77" x14ac:dyDescent="0.25">
      <c r="BW71" s="12">
        <v>5201020017</v>
      </c>
      <c r="BX71" s="13" t="s">
        <v>292</v>
      </c>
      <c r="BY71" s="13" t="s">
        <v>293</v>
      </c>
    </row>
    <row r="72" spans="75:77" x14ac:dyDescent="0.25">
      <c r="BW72" s="12">
        <v>5201020018</v>
      </c>
      <c r="BX72" s="13" t="s">
        <v>294</v>
      </c>
      <c r="BY72" s="13" t="s">
        <v>295</v>
      </c>
    </row>
    <row r="73" spans="75:77" x14ac:dyDescent="0.25">
      <c r="BW73" s="12">
        <v>5201030001</v>
      </c>
      <c r="BX73" s="13" t="s">
        <v>132</v>
      </c>
      <c r="BY73" s="13" t="s">
        <v>133</v>
      </c>
    </row>
    <row r="74" spans="75:77" x14ac:dyDescent="0.25">
      <c r="BW74" s="12">
        <v>5201030002</v>
      </c>
      <c r="BX74" s="13" t="s">
        <v>99</v>
      </c>
      <c r="BY74" s="13" t="s">
        <v>99</v>
      </c>
    </row>
    <row r="75" spans="75:77" x14ac:dyDescent="0.25">
      <c r="BW75" s="12">
        <v>5201030003</v>
      </c>
      <c r="BX75" s="13" t="s">
        <v>105</v>
      </c>
      <c r="BY75" s="13" t="s">
        <v>105</v>
      </c>
    </row>
    <row r="76" spans="75:77" x14ac:dyDescent="0.25">
      <c r="BW76" s="12">
        <v>5201030004</v>
      </c>
      <c r="BX76" s="13" t="s">
        <v>152</v>
      </c>
      <c r="BY76" s="13" t="s">
        <v>152</v>
      </c>
    </row>
    <row r="77" spans="75:77" x14ac:dyDescent="0.25">
      <c r="BW77" s="12">
        <v>5201030005</v>
      </c>
      <c r="BX77" s="13" t="s">
        <v>296</v>
      </c>
      <c r="BY77" s="13" t="s">
        <v>296</v>
      </c>
    </row>
    <row r="78" spans="75:77" x14ac:dyDescent="0.25">
      <c r="BW78" s="12">
        <v>5201030006</v>
      </c>
      <c r="BX78" s="13" t="s">
        <v>297</v>
      </c>
      <c r="BY78" s="13" t="s">
        <v>298</v>
      </c>
    </row>
    <row r="79" spans="75:77" x14ac:dyDescent="0.25">
      <c r="BW79" s="12">
        <v>5201030007</v>
      </c>
      <c r="BX79" s="13" t="s">
        <v>299</v>
      </c>
      <c r="BY79" s="13" t="s">
        <v>300</v>
      </c>
    </row>
    <row r="80" spans="75:77" x14ac:dyDescent="0.25">
      <c r="BW80" s="12">
        <v>5201030008</v>
      </c>
      <c r="BX80" s="13" t="s">
        <v>301</v>
      </c>
      <c r="BY80" s="13" t="s">
        <v>301</v>
      </c>
    </row>
    <row r="81" spans="75:77" x14ac:dyDescent="0.25">
      <c r="BW81" s="12">
        <v>5201030009</v>
      </c>
      <c r="BX81" s="13" t="s">
        <v>302</v>
      </c>
      <c r="BY81" s="13" t="s">
        <v>303</v>
      </c>
    </row>
    <row r="82" spans="75:77" x14ac:dyDescent="0.25">
      <c r="BW82" s="12">
        <v>5201030011</v>
      </c>
      <c r="BX82" s="13" t="s">
        <v>304</v>
      </c>
      <c r="BY82" s="13" t="s">
        <v>305</v>
      </c>
    </row>
    <row r="83" spans="75:77" x14ac:dyDescent="0.25">
      <c r="BW83" s="12">
        <v>5201030012</v>
      </c>
      <c r="BX83" s="13" t="s">
        <v>306</v>
      </c>
      <c r="BY83" s="13" t="s">
        <v>163</v>
      </c>
    </row>
    <row r="84" spans="75:77" x14ac:dyDescent="0.25">
      <c r="BW84" s="12">
        <v>5201030013</v>
      </c>
      <c r="BX84" s="13" t="s">
        <v>168</v>
      </c>
      <c r="BY84" s="13" t="s">
        <v>168</v>
      </c>
    </row>
    <row r="85" spans="75:77" x14ac:dyDescent="0.25">
      <c r="BW85" s="12">
        <v>5201030014</v>
      </c>
      <c r="BX85" s="13" t="s">
        <v>307</v>
      </c>
      <c r="BY85" s="13" t="s">
        <v>307</v>
      </c>
    </row>
    <row r="86" spans="75:77" x14ac:dyDescent="0.25">
      <c r="BW86" s="12">
        <v>5201030015</v>
      </c>
      <c r="BX86" s="13" t="s">
        <v>308</v>
      </c>
      <c r="BY86" s="13" t="s">
        <v>309</v>
      </c>
    </row>
    <row r="87" spans="75:77" x14ac:dyDescent="0.25">
      <c r="BW87" s="12">
        <v>5201030016</v>
      </c>
      <c r="BX87" s="13" t="s">
        <v>310</v>
      </c>
      <c r="BY87" s="13" t="s">
        <v>311</v>
      </c>
    </row>
    <row r="88" spans="75:77" x14ac:dyDescent="0.25">
      <c r="BW88" s="12">
        <v>5201040001</v>
      </c>
      <c r="BX88" s="13" t="s">
        <v>312</v>
      </c>
      <c r="BY88" s="13" t="s">
        <v>313</v>
      </c>
    </row>
    <row r="89" spans="75:77" x14ac:dyDescent="0.25">
      <c r="BW89" s="12">
        <v>5201040002</v>
      </c>
      <c r="BX89" s="13" t="s">
        <v>314</v>
      </c>
      <c r="BY89" s="13" t="s">
        <v>315</v>
      </c>
    </row>
    <row r="90" spans="75:77" x14ac:dyDescent="0.25">
      <c r="BW90" s="12">
        <v>5201040003</v>
      </c>
      <c r="BX90" s="13" t="s">
        <v>316</v>
      </c>
      <c r="BY90" s="13" t="s">
        <v>317</v>
      </c>
    </row>
    <row r="91" spans="75:77" x14ac:dyDescent="0.25">
      <c r="BW91" s="12">
        <v>5201040004</v>
      </c>
      <c r="BX91" s="13" t="s">
        <v>318</v>
      </c>
      <c r="BY91" s="13" t="s">
        <v>319</v>
      </c>
    </row>
    <row r="92" spans="75:77" x14ac:dyDescent="0.25">
      <c r="BW92" s="12">
        <v>5201040005</v>
      </c>
      <c r="BX92" s="13" t="s">
        <v>320</v>
      </c>
      <c r="BY92" s="13" t="s">
        <v>321</v>
      </c>
    </row>
    <row r="93" spans="75:77" x14ac:dyDescent="0.25">
      <c r="BW93" s="12">
        <v>5201040006</v>
      </c>
      <c r="BX93" s="13" t="s">
        <v>322</v>
      </c>
      <c r="BY93" s="13" t="s">
        <v>323</v>
      </c>
    </row>
    <row r="94" spans="75:77" x14ac:dyDescent="0.25">
      <c r="BW94" s="12">
        <v>5201040007</v>
      </c>
      <c r="BX94" s="13" t="s">
        <v>197</v>
      </c>
      <c r="BY94" s="13" t="s">
        <v>324</v>
      </c>
    </row>
    <row r="95" spans="75:77" x14ac:dyDescent="0.25">
      <c r="BW95" s="12">
        <v>5201040008</v>
      </c>
      <c r="BX95" s="13" t="s">
        <v>208</v>
      </c>
      <c r="BY95" s="13" t="s">
        <v>325</v>
      </c>
    </row>
    <row r="96" spans="75:77" x14ac:dyDescent="0.25">
      <c r="BW96" s="12">
        <v>5201040009</v>
      </c>
      <c r="BX96" s="13" t="s">
        <v>326</v>
      </c>
      <c r="BY96" s="13" t="s">
        <v>327</v>
      </c>
    </row>
    <row r="97" spans="75:77" x14ac:dyDescent="0.25">
      <c r="BW97" s="12">
        <v>5201040010</v>
      </c>
      <c r="BX97" s="13" t="s">
        <v>328</v>
      </c>
      <c r="BY97" s="13" t="s">
        <v>329</v>
      </c>
    </row>
    <row r="98" spans="75:77" x14ac:dyDescent="0.25">
      <c r="BW98" s="12">
        <v>5201050001</v>
      </c>
      <c r="BX98" s="13" t="s">
        <v>330</v>
      </c>
      <c r="BY98" s="13" t="s">
        <v>331</v>
      </c>
    </row>
    <row r="99" spans="75:77" x14ac:dyDescent="0.25">
      <c r="BW99" s="12">
        <v>5201050002</v>
      </c>
      <c r="BX99" s="13" t="s">
        <v>332</v>
      </c>
      <c r="BY99" s="13" t="s">
        <v>333</v>
      </c>
    </row>
    <row r="100" spans="75:77" x14ac:dyDescent="0.25">
      <c r="BW100" s="12">
        <v>5201050003</v>
      </c>
      <c r="BX100" s="13" t="s">
        <v>334</v>
      </c>
      <c r="BY100" s="13" t="s">
        <v>334</v>
      </c>
    </row>
    <row r="101" spans="75:77" x14ac:dyDescent="0.25">
      <c r="BW101" s="12">
        <v>5201050004</v>
      </c>
      <c r="BX101" s="13" t="s">
        <v>335</v>
      </c>
      <c r="BY101" s="13" t="s">
        <v>335</v>
      </c>
    </row>
    <row r="102" spans="75:77" x14ac:dyDescent="0.25">
      <c r="BW102" s="12">
        <v>5201050005</v>
      </c>
      <c r="BX102" s="13" t="s">
        <v>336</v>
      </c>
      <c r="BY102" s="13" t="s">
        <v>337</v>
      </c>
    </row>
    <row r="103" spans="75:77" x14ac:dyDescent="0.25">
      <c r="BW103" s="12">
        <v>5201050006</v>
      </c>
      <c r="BX103" s="13" t="s">
        <v>338</v>
      </c>
      <c r="BY103" s="13" t="s">
        <v>339</v>
      </c>
    </row>
    <row r="104" spans="75:77" x14ac:dyDescent="0.25">
      <c r="BW104" s="12">
        <v>5201050007</v>
      </c>
      <c r="BX104" s="13" t="s">
        <v>340</v>
      </c>
      <c r="BY104" s="13" t="s">
        <v>341</v>
      </c>
    </row>
    <row r="105" spans="75:77" x14ac:dyDescent="0.25">
      <c r="BW105" s="12">
        <v>5201050008</v>
      </c>
      <c r="BX105" s="13" t="s">
        <v>342</v>
      </c>
      <c r="BY105" s="13" t="s">
        <v>343</v>
      </c>
    </row>
    <row r="106" spans="75:77" x14ac:dyDescent="0.25">
      <c r="BW106" s="12">
        <v>5201060001</v>
      </c>
      <c r="BX106" s="13" t="s">
        <v>344</v>
      </c>
      <c r="BY106" s="13" t="s">
        <v>345</v>
      </c>
    </row>
    <row r="107" spans="75:77" x14ac:dyDescent="0.25">
      <c r="BW107" s="12">
        <v>5201060002</v>
      </c>
      <c r="BX107" s="13" t="s">
        <v>346</v>
      </c>
      <c r="BY107" s="13" t="s">
        <v>347</v>
      </c>
    </row>
    <row r="108" spans="75:77" x14ac:dyDescent="0.25">
      <c r="BW108" s="12">
        <v>5201060003</v>
      </c>
      <c r="BX108" s="13" t="s">
        <v>348</v>
      </c>
      <c r="BY108" s="13" t="s">
        <v>349</v>
      </c>
    </row>
    <row r="109" spans="75:77" x14ac:dyDescent="0.25">
      <c r="BW109" s="12">
        <v>5201060005</v>
      </c>
      <c r="BX109" s="13" t="s">
        <v>350</v>
      </c>
      <c r="BY109" s="13" t="s">
        <v>351</v>
      </c>
    </row>
    <row r="110" spans="75:77" x14ac:dyDescent="0.25">
      <c r="BW110" s="12">
        <v>5201060006</v>
      </c>
      <c r="BX110" s="13" t="s">
        <v>352</v>
      </c>
      <c r="BY110" s="13" t="s">
        <v>353</v>
      </c>
    </row>
    <row r="111" spans="75:77" x14ac:dyDescent="0.25">
      <c r="BW111" s="12">
        <v>5201060007</v>
      </c>
      <c r="BX111" s="13" t="s">
        <v>354</v>
      </c>
      <c r="BY111" s="13" t="s">
        <v>355</v>
      </c>
    </row>
    <row r="112" spans="75:77" x14ac:dyDescent="0.25">
      <c r="BW112" s="12">
        <v>5201070002</v>
      </c>
      <c r="BX112" s="13" t="s">
        <v>356</v>
      </c>
      <c r="BY112" s="13" t="s">
        <v>356</v>
      </c>
    </row>
    <row r="113" spans="75:77" x14ac:dyDescent="0.25">
      <c r="BW113" s="12">
        <v>5201070003</v>
      </c>
      <c r="BX113" s="13" t="s">
        <v>357</v>
      </c>
      <c r="BY113" s="13" t="s">
        <v>358</v>
      </c>
    </row>
    <row r="114" spans="75:77" x14ac:dyDescent="0.25">
      <c r="BW114" s="12">
        <v>5201070005</v>
      </c>
      <c r="BX114" s="13" t="s">
        <v>359</v>
      </c>
      <c r="BY114" s="13" t="s">
        <v>360</v>
      </c>
    </row>
    <row r="115" spans="75:77" x14ac:dyDescent="0.25">
      <c r="BW115" s="12">
        <v>5201070008</v>
      </c>
      <c r="BX115" s="13" t="s">
        <v>361</v>
      </c>
      <c r="BY115" s="13" t="s">
        <v>361</v>
      </c>
    </row>
    <row r="116" spans="75:77" x14ac:dyDescent="0.25">
      <c r="BW116" s="12">
        <v>5201070009</v>
      </c>
      <c r="BX116" s="13" t="s">
        <v>362</v>
      </c>
      <c r="BY116" s="13" t="s">
        <v>362</v>
      </c>
    </row>
    <row r="117" spans="75:77" x14ac:dyDescent="0.25">
      <c r="BW117" s="12">
        <v>5201070010</v>
      </c>
      <c r="BX117" s="13" t="s">
        <v>363</v>
      </c>
      <c r="BY117" s="13" t="s">
        <v>364</v>
      </c>
    </row>
    <row r="118" spans="75:77" x14ac:dyDescent="0.25">
      <c r="BW118" s="12">
        <v>5201070013</v>
      </c>
      <c r="BX118" s="13" t="s">
        <v>365</v>
      </c>
      <c r="BY118" s="13" t="s">
        <v>366</v>
      </c>
    </row>
    <row r="119" spans="75:77" x14ac:dyDescent="0.25">
      <c r="BW119" s="12">
        <v>5201070014</v>
      </c>
      <c r="BX119" s="13" t="s">
        <v>367</v>
      </c>
      <c r="BY119" s="13" t="s">
        <v>368</v>
      </c>
    </row>
    <row r="120" spans="75:77" x14ac:dyDescent="0.25">
      <c r="BW120" s="12">
        <v>5201080001</v>
      </c>
      <c r="BX120" s="13" t="s">
        <v>369</v>
      </c>
      <c r="BY120" s="13" t="s">
        <v>370</v>
      </c>
    </row>
    <row r="121" spans="75:77" x14ac:dyDescent="0.25">
      <c r="BW121" s="12">
        <v>5201090001</v>
      </c>
      <c r="BX121" s="13" t="s">
        <v>371</v>
      </c>
      <c r="BY121" s="13" t="s">
        <v>372</v>
      </c>
    </row>
    <row r="122" spans="75:77" x14ac:dyDescent="0.25">
      <c r="BW122" s="12">
        <v>5201100001</v>
      </c>
      <c r="BX122" s="13" t="s">
        <v>373</v>
      </c>
      <c r="BY122" s="13" t="s">
        <v>373</v>
      </c>
    </row>
    <row r="123" spans="75:77" x14ac:dyDescent="0.25">
      <c r="BW123" s="12">
        <v>5201100002</v>
      </c>
      <c r="BX123" s="13" t="s">
        <v>374</v>
      </c>
      <c r="BY123" s="13" t="s">
        <v>374</v>
      </c>
    </row>
    <row r="124" spans="75:77" x14ac:dyDescent="0.25">
      <c r="BW124" s="12">
        <v>5201100003</v>
      </c>
      <c r="BX124" s="13" t="s">
        <v>375</v>
      </c>
      <c r="BY124" s="13" t="s">
        <v>376</v>
      </c>
    </row>
    <row r="125" spans="75:77" x14ac:dyDescent="0.25">
      <c r="BW125" s="12">
        <v>5201100004</v>
      </c>
      <c r="BX125" s="13" t="s">
        <v>377</v>
      </c>
      <c r="BY125" s="13" t="s">
        <v>377</v>
      </c>
    </row>
    <row r="126" spans="75:77" x14ac:dyDescent="0.25">
      <c r="BW126" s="12">
        <v>5201100006</v>
      </c>
      <c r="BX126" s="13" t="s">
        <v>378</v>
      </c>
      <c r="BY126" s="13" t="s">
        <v>379</v>
      </c>
    </row>
    <row r="127" spans="75:77" x14ac:dyDescent="0.25">
      <c r="BW127" s="12">
        <v>5201100007</v>
      </c>
      <c r="BX127" s="13" t="s">
        <v>380</v>
      </c>
      <c r="BY127" s="13" t="s">
        <v>380</v>
      </c>
    </row>
    <row r="128" spans="75:77" x14ac:dyDescent="0.25">
      <c r="BW128" s="12">
        <v>5201100008</v>
      </c>
      <c r="BX128" s="13" t="s">
        <v>381</v>
      </c>
      <c r="BY128" s="13" t="s">
        <v>382</v>
      </c>
    </row>
    <row r="129" spans="75:77" x14ac:dyDescent="0.25">
      <c r="BW129" s="12">
        <v>5201100009</v>
      </c>
      <c r="BX129" s="13" t="s">
        <v>383</v>
      </c>
      <c r="BY129" s="13" t="s">
        <v>384</v>
      </c>
    </row>
    <row r="130" spans="75:77" x14ac:dyDescent="0.25">
      <c r="BW130" s="12">
        <v>5201100010</v>
      </c>
      <c r="BX130" s="13" t="s">
        <v>385</v>
      </c>
      <c r="BY130" s="13" t="s">
        <v>385</v>
      </c>
    </row>
    <row r="131" spans="75:77" x14ac:dyDescent="0.25">
      <c r="BW131" s="12">
        <v>5201100011</v>
      </c>
      <c r="BX131" s="13" t="s">
        <v>386</v>
      </c>
      <c r="BY131" s="13" t="s">
        <v>386</v>
      </c>
    </row>
    <row r="132" spans="75:77" x14ac:dyDescent="0.25">
      <c r="BW132" s="12">
        <v>5201110001</v>
      </c>
      <c r="BX132" s="13" t="s">
        <v>387</v>
      </c>
      <c r="BY132" s="13" t="s">
        <v>388</v>
      </c>
    </row>
    <row r="133" spans="75:77" x14ac:dyDescent="0.25">
      <c r="BW133" s="12">
        <v>5201110002</v>
      </c>
      <c r="BX133" s="13" t="s">
        <v>389</v>
      </c>
      <c r="BY133" s="13" t="s">
        <v>389</v>
      </c>
    </row>
    <row r="134" spans="75:77" x14ac:dyDescent="0.25">
      <c r="BW134" s="12">
        <v>5201110003</v>
      </c>
      <c r="BX134" s="13" t="s">
        <v>390</v>
      </c>
      <c r="BY134" s="13" t="s">
        <v>391</v>
      </c>
    </row>
    <row r="135" spans="75:77" x14ac:dyDescent="0.25">
      <c r="BW135" s="12">
        <v>5201110006</v>
      </c>
      <c r="BX135" s="13" t="s">
        <v>392</v>
      </c>
      <c r="BY135" s="13" t="s">
        <v>393</v>
      </c>
    </row>
    <row r="136" spans="75:77" x14ac:dyDescent="0.25">
      <c r="BW136" s="12">
        <v>5201110007</v>
      </c>
      <c r="BX136" s="13" t="s">
        <v>394</v>
      </c>
      <c r="BY136" s="13" t="s">
        <v>395</v>
      </c>
    </row>
    <row r="137" spans="75:77" x14ac:dyDescent="0.25">
      <c r="BW137" s="12">
        <v>5201110008</v>
      </c>
      <c r="BX137" s="13" t="s">
        <v>396</v>
      </c>
      <c r="BY137" s="13" t="s">
        <v>397</v>
      </c>
    </row>
    <row r="138" spans="75:77" x14ac:dyDescent="0.25">
      <c r="BW138" s="12">
        <v>5201120001</v>
      </c>
      <c r="BX138" s="13" t="s">
        <v>398</v>
      </c>
      <c r="BY138" s="13" t="s">
        <v>399</v>
      </c>
    </row>
    <row r="139" spans="75:77" x14ac:dyDescent="0.25">
      <c r="BW139" s="12">
        <v>5201120002</v>
      </c>
      <c r="BX139" s="13" t="s">
        <v>400</v>
      </c>
      <c r="BY139" s="13" t="s">
        <v>400</v>
      </c>
    </row>
    <row r="140" spans="75:77" x14ac:dyDescent="0.25">
      <c r="BW140" s="12">
        <v>5201120003</v>
      </c>
      <c r="BX140" s="13" t="s">
        <v>401</v>
      </c>
      <c r="BY140" s="13" t="s">
        <v>401</v>
      </c>
    </row>
    <row r="141" spans="75:77" x14ac:dyDescent="0.25">
      <c r="BW141" s="12">
        <v>5201120006</v>
      </c>
      <c r="BX141" s="13" t="s">
        <v>402</v>
      </c>
      <c r="BY141" s="13" t="s">
        <v>403</v>
      </c>
    </row>
    <row r="142" spans="75:77" x14ac:dyDescent="0.25">
      <c r="BW142" s="12">
        <v>5201120007</v>
      </c>
      <c r="BX142" s="13" t="s">
        <v>404</v>
      </c>
      <c r="BY142" s="13" t="s">
        <v>404</v>
      </c>
    </row>
    <row r="143" spans="75:77" x14ac:dyDescent="0.25">
      <c r="BW143" s="12">
        <v>5201120009</v>
      </c>
      <c r="BX143" s="13" t="s">
        <v>405</v>
      </c>
      <c r="BY143" s="13" t="s">
        <v>406</v>
      </c>
    </row>
    <row r="144" spans="75:77" x14ac:dyDescent="0.25">
      <c r="BW144" s="12">
        <v>5201120010</v>
      </c>
      <c r="BX144" s="13" t="s">
        <v>407</v>
      </c>
      <c r="BY144" s="13" t="s">
        <v>408</v>
      </c>
    </row>
    <row r="145" spans="75:77" x14ac:dyDescent="0.25">
      <c r="BW145" s="12">
        <v>5201120011</v>
      </c>
      <c r="BX145" s="13" t="s">
        <v>409</v>
      </c>
      <c r="BY145" s="13" t="s">
        <v>410</v>
      </c>
    </row>
    <row r="146" spans="75:77" x14ac:dyDescent="0.25">
      <c r="BW146" s="12">
        <v>5201120012</v>
      </c>
      <c r="BX146" s="13" t="s">
        <v>411</v>
      </c>
      <c r="BY146" s="13" t="s">
        <v>411</v>
      </c>
    </row>
    <row r="147" spans="75:77" x14ac:dyDescent="0.25">
      <c r="BW147" s="12">
        <v>5201120013</v>
      </c>
      <c r="BX147" s="13" t="s">
        <v>412</v>
      </c>
      <c r="BY147" s="13" t="s">
        <v>413</v>
      </c>
    </row>
    <row r="148" spans="75:77" x14ac:dyDescent="0.25">
      <c r="BW148" s="12">
        <v>5201130001</v>
      </c>
      <c r="BX148" s="13" t="s">
        <v>414</v>
      </c>
      <c r="BY148" s="13" t="s">
        <v>414</v>
      </c>
    </row>
    <row r="149" spans="75:77" x14ac:dyDescent="0.25">
      <c r="BW149" s="12">
        <v>5201130002</v>
      </c>
      <c r="BX149" s="13" t="s">
        <v>415</v>
      </c>
      <c r="BY149" s="13" t="s">
        <v>416</v>
      </c>
    </row>
    <row r="150" spans="75:77" x14ac:dyDescent="0.25">
      <c r="BW150" s="12">
        <v>5201140001</v>
      </c>
      <c r="BX150" s="13" t="s">
        <v>417</v>
      </c>
      <c r="BY150" s="13" t="s">
        <v>418</v>
      </c>
    </row>
    <row r="151" spans="75:77" x14ac:dyDescent="0.25">
      <c r="BW151" s="12">
        <v>5201140002</v>
      </c>
      <c r="BX151" s="13" t="s">
        <v>419</v>
      </c>
      <c r="BY151" s="13" t="s">
        <v>419</v>
      </c>
    </row>
    <row r="152" spans="75:77" x14ac:dyDescent="0.25">
      <c r="BW152" s="12">
        <v>5201140003</v>
      </c>
      <c r="BX152" s="13" t="s">
        <v>420</v>
      </c>
      <c r="BY152" s="13" t="s">
        <v>420</v>
      </c>
    </row>
    <row r="153" spans="75:77" x14ac:dyDescent="0.25">
      <c r="BW153" s="12">
        <v>5201150001</v>
      </c>
      <c r="BX153" s="13" t="s">
        <v>421</v>
      </c>
      <c r="BY153" s="13" t="s">
        <v>422</v>
      </c>
    </row>
    <row r="154" spans="75:77" x14ac:dyDescent="0.25">
      <c r="BW154" s="12">
        <v>5201150002</v>
      </c>
      <c r="BX154" s="13" t="s">
        <v>423</v>
      </c>
      <c r="BY154" s="13" t="s">
        <v>424</v>
      </c>
    </row>
    <row r="155" spans="75:77" x14ac:dyDescent="0.25">
      <c r="BW155" s="12">
        <v>5201150004</v>
      </c>
      <c r="BX155" s="13" t="s">
        <v>425</v>
      </c>
      <c r="BY155" s="13" t="s">
        <v>426</v>
      </c>
    </row>
    <row r="156" spans="75:77" x14ac:dyDescent="0.25">
      <c r="BW156" s="12">
        <v>5201150005</v>
      </c>
      <c r="BX156" s="13" t="s">
        <v>427</v>
      </c>
      <c r="BY156" s="13" t="s">
        <v>428</v>
      </c>
    </row>
    <row r="157" spans="75:77" x14ac:dyDescent="0.25">
      <c r="BW157" s="12">
        <v>5201150006</v>
      </c>
      <c r="BX157" s="13" t="s">
        <v>429</v>
      </c>
      <c r="BY157" s="13" t="s">
        <v>429</v>
      </c>
    </row>
    <row r="158" spans="75:77" x14ac:dyDescent="0.25">
      <c r="BW158" s="12">
        <v>5201150007</v>
      </c>
      <c r="BX158" s="13" t="s">
        <v>430</v>
      </c>
      <c r="BY158" s="13" t="s">
        <v>430</v>
      </c>
    </row>
    <row r="159" spans="75:77" x14ac:dyDescent="0.25">
      <c r="BW159" s="12">
        <v>5201160001</v>
      </c>
      <c r="BX159" s="13" t="s">
        <v>431</v>
      </c>
      <c r="BY159" s="13" t="s">
        <v>432</v>
      </c>
    </row>
    <row r="160" spans="75:77" x14ac:dyDescent="0.25">
      <c r="BW160" s="12">
        <v>5201160002</v>
      </c>
      <c r="BX160" s="13" t="s">
        <v>433</v>
      </c>
      <c r="BY160" s="13" t="s">
        <v>434</v>
      </c>
    </row>
    <row r="161" spans="75:77" x14ac:dyDescent="0.25">
      <c r="BW161" s="12">
        <v>5201160003</v>
      </c>
      <c r="BX161" s="13" t="s">
        <v>435</v>
      </c>
      <c r="BY161" s="13" t="s">
        <v>436</v>
      </c>
    </row>
    <row r="162" spans="75:77" x14ac:dyDescent="0.25">
      <c r="BW162" s="12">
        <v>5201160005</v>
      </c>
      <c r="BX162" s="13" t="s">
        <v>437</v>
      </c>
      <c r="BY162" s="13" t="s">
        <v>438</v>
      </c>
    </row>
    <row r="163" spans="75:77" x14ac:dyDescent="0.25">
      <c r="BW163" s="12">
        <v>5201160006</v>
      </c>
      <c r="BX163" s="13" t="s">
        <v>439</v>
      </c>
      <c r="BY163" s="13" t="s">
        <v>440</v>
      </c>
    </row>
    <row r="164" spans="75:77" x14ac:dyDescent="0.25">
      <c r="BW164" s="12">
        <v>5201160007</v>
      </c>
      <c r="BX164" s="13" t="s">
        <v>441</v>
      </c>
      <c r="BY164" s="13" t="s">
        <v>442</v>
      </c>
    </row>
    <row r="165" spans="75:77" x14ac:dyDescent="0.25">
      <c r="BW165" s="12">
        <v>5201160017</v>
      </c>
      <c r="BX165" s="13" t="s">
        <v>443</v>
      </c>
      <c r="BY165" s="13" t="s">
        <v>444</v>
      </c>
    </row>
    <row r="166" spans="75:77" x14ac:dyDescent="0.25">
      <c r="BW166" s="12">
        <v>5201160019</v>
      </c>
      <c r="BX166" s="13" t="s">
        <v>445</v>
      </c>
      <c r="BY166" s="13" t="s">
        <v>446</v>
      </c>
    </row>
    <row r="167" spans="75:77" x14ac:dyDescent="0.25">
      <c r="BW167" s="12">
        <v>5201160021</v>
      </c>
      <c r="BX167" s="13" t="s">
        <v>447</v>
      </c>
      <c r="BY167" s="13" t="s">
        <v>448</v>
      </c>
    </row>
    <row r="168" spans="75:77" x14ac:dyDescent="0.25">
      <c r="BW168" s="12">
        <v>5201170001</v>
      </c>
      <c r="BX168" s="13" t="s">
        <v>449</v>
      </c>
      <c r="BY168" s="13" t="s">
        <v>450</v>
      </c>
    </row>
    <row r="169" spans="75:77" x14ac:dyDescent="0.25">
      <c r="BW169" s="12">
        <v>5201170002</v>
      </c>
      <c r="BX169" s="13" t="s">
        <v>451</v>
      </c>
      <c r="BY169" s="13" t="s">
        <v>452</v>
      </c>
    </row>
    <row r="170" spans="75:77" x14ac:dyDescent="0.25">
      <c r="BW170" s="12">
        <v>5201180002</v>
      </c>
      <c r="BX170" s="13" t="s">
        <v>453</v>
      </c>
      <c r="BY170" s="13" t="s">
        <v>454</v>
      </c>
    </row>
    <row r="171" spans="75:77" x14ac:dyDescent="0.25">
      <c r="BW171" s="12">
        <v>5201190001</v>
      </c>
      <c r="BX171" s="13" t="s">
        <v>92</v>
      </c>
      <c r="BY171" s="13" t="s">
        <v>93</v>
      </c>
    </row>
    <row r="172" spans="75:77" x14ac:dyDescent="0.25">
      <c r="BW172" s="12">
        <v>5201190002</v>
      </c>
      <c r="BX172" s="13" t="s">
        <v>113</v>
      </c>
      <c r="BY172" s="13" t="s">
        <v>113</v>
      </c>
    </row>
    <row r="173" spans="75:77" x14ac:dyDescent="0.25">
      <c r="BW173" s="12">
        <v>5201190003</v>
      </c>
      <c r="BX173" s="13" t="s">
        <v>72</v>
      </c>
      <c r="BY173" s="13" t="s">
        <v>73</v>
      </c>
    </row>
    <row r="174" spans="75:77" x14ac:dyDescent="0.25">
      <c r="BW174" s="12">
        <v>5201200001</v>
      </c>
      <c r="BX174" s="13" t="s">
        <v>455</v>
      </c>
      <c r="BY174" s="13" t="s">
        <v>456</v>
      </c>
    </row>
    <row r="175" spans="75:77" x14ac:dyDescent="0.25">
      <c r="BW175" s="12">
        <v>5201200002</v>
      </c>
      <c r="BX175" s="13" t="s">
        <v>457</v>
      </c>
      <c r="BY175" s="13" t="s">
        <v>458</v>
      </c>
    </row>
    <row r="176" spans="75:77" x14ac:dyDescent="0.25">
      <c r="BW176" s="12">
        <v>5201200003</v>
      </c>
      <c r="BX176" s="13" t="s">
        <v>459</v>
      </c>
      <c r="BY176" s="13" t="s">
        <v>459</v>
      </c>
    </row>
    <row r="177" spans="75:77" x14ac:dyDescent="0.25">
      <c r="BW177" s="12">
        <v>5201200004</v>
      </c>
      <c r="BX177" s="13" t="s">
        <v>460</v>
      </c>
      <c r="BY177" s="13" t="s">
        <v>460</v>
      </c>
    </row>
    <row r="178" spans="75:77" x14ac:dyDescent="0.25">
      <c r="BW178" s="12">
        <v>5201200005</v>
      </c>
      <c r="BX178" s="13" t="s">
        <v>461</v>
      </c>
      <c r="BY178" s="13" t="s">
        <v>462</v>
      </c>
    </row>
    <row r="179" spans="75:77" x14ac:dyDescent="0.25">
      <c r="BW179" s="12">
        <v>5201210001</v>
      </c>
      <c r="BX179" s="13" t="s">
        <v>463</v>
      </c>
      <c r="BY179" s="13" t="s">
        <v>464</v>
      </c>
    </row>
    <row r="180" spans="75:77" x14ac:dyDescent="0.25">
      <c r="BW180" s="12">
        <v>5201210002</v>
      </c>
      <c r="BX180" s="13" t="s">
        <v>465</v>
      </c>
      <c r="BY180" s="13" t="s">
        <v>465</v>
      </c>
    </row>
    <row r="181" spans="75:77" x14ac:dyDescent="0.25">
      <c r="BW181" s="12">
        <v>5201210003</v>
      </c>
      <c r="BX181" s="13" t="s">
        <v>466</v>
      </c>
      <c r="BY181" s="13" t="s">
        <v>467</v>
      </c>
    </row>
    <row r="182" spans="75:77" x14ac:dyDescent="0.25">
      <c r="BW182" s="12">
        <v>5201210004</v>
      </c>
      <c r="BX182" s="13" t="s">
        <v>468</v>
      </c>
      <c r="BY182" s="13" t="s">
        <v>469</v>
      </c>
    </row>
    <row r="183" spans="75:77" x14ac:dyDescent="0.25">
      <c r="BW183" s="12">
        <v>5201220001</v>
      </c>
      <c r="BX183" s="13" t="s">
        <v>470</v>
      </c>
      <c r="BY183" s="13" t="s">
        <v>471</v>
      </c>
    </row>
    <row r="184" spans="75:77" x14ac:dyDescent="0.25">
      <c r="BW184" s="12">
        <v>5201220002</v>
      </c>
      <c r="BX184" s="13" t="s">
        <v>472</v>
      </c>
      <c r="BY184" s="13" t="s">
        <v>473</v>
      </c>
    </row>
    <row r="185" spans="75:77" x14ac:dyDescent="0.25">
      <c r="BW185" s="12">
        <v>5201220003</v>
      </c>
      <c r="BX185" s="13" t="s">
        <v>474</v>
      </c>
      <c r="BY185" s="13" t="s">
        <v>474</v>
      </c>
    </row>
    <row r="186" spans="75:77" x14ac:dyDescent="0.25">
      <c r="BW186" s="12">
        <v>5201220004</v>
      </c>
      <c r="BX186" s="13" t="s">
        <v>475</v>
      </c>
      <c r="BY186" s="13" t="s">
        <v>476</v>
      </c>
    </row>
    <row r="187" spans="75:77" x14ac:dyDescent="0.25">
      <c r="BW187" s="12">
        <v>5201220005</v>
      </c>
      <c r="BX187" s="13" t="s">
        <v>121</v>
      </c>
      <c r="BY187" s="13" t="s">
        <v>122</v>
      </c>
    </row>
    <row r="188" spans="75:77" x14ac:dyDescent="0.25">
      <c r="BW188" s="12">
        <v>5201220006</v>
      </c>
      <c r="BX188" s="13" t="s">
        <v>477</v>
      </c>
      <c r="BY188" s="13" t="s">
        <v>478</v>
      </c>
    </row>
    <row r="189" spans="75:77" x14ac:dyDescent="0.25">
      <c r="BW189" s="12">
        <v>5201220009</v>
      </c>
      <c r="BX189" s="13" t="s">
        <v>479</v>
      </c>
      <c r="BY189" s="13" t="s">
        <v>480</v>
      </c>
    </row>
    <row r="190" spans="75:77" x14ac:dyDescent="0.25">
      <c r="BW190" s="12">
        <v>5201220010</v>
      </c>
      <c r="BX190" s="13" t="s">
        <v>481</v>
      </c>
      <c r="BY190" s="13" t="s">
        <v>482</v>
      </c>
    </row>
    <row r="191" spans="75:77" x14ac:dyDescent="0.25">
      <c r="BW191" s="12">
        <v>5201220011</v>
      </c>
      <c r="BX191" s="13" t="s">
        <v>483</v>
      </c>
      <c r="BY191" s="13" t="s">
        <v>484</v>
      </c>
    </row>
    <row r="192" spans="75:77" x14ac:dyDescent="0.25">
      <c r="BW192" s="12">
        <v>5201220012</v>
      </c>
      <c r="BX192" s="13" t="s">
        <v>140</v>
      </c>
      <c r="BY192" s="13" t="s">
        <v>141</v>
      </c>
    </row>
    <row r="193" spans="75:77" x14ac:dyDescent="0.25">
      <c r="BW193" s="12">
        <v>5201240001</v>
      </c>
      <c r="BX193" s="13" t="s">
        <v>485</v>
      </c>
      <c r="BY193" s="13" t="s">
        <v>486</v>
      </c>
    </row>
    <row r="194" spans="75:77" x14ac:dyDescent="0.25">
      <c r="BW194" s="12">
        <v>5201240002</v>
      </c>
      <c r="BX194" s="13" t="s">
        <v>146</v>
      </c>
      <c r="BY194" s="13" t="s">
        <v>146</v>
      </c>
    </row>
    <row r="195" spans="75:77" x14ac:dyDescent="0.25">
      <c r="BW195" s="12">
        <v>5201240003</v>
      </c>
      <c r="BX195" s="13" t="s">
        <v>487</v>
      </c>
      <c r="BY195" s="13" t="s">
        <v>488</v>
      </c>
    </row>
    <row r="196" spans="75:77" x14ac:dyDescent="0.25">
      <c r="BW196" s="12">
        <v>5201240004</v>
      </c>
      <c r="BX196" s="13" t="s">
        <v>489</v>
      </c>
      <c r="BY196" s="13" t="s">
        <v>490</v>
      </c>
    </row>
    <row r="197" spans="75:77" x14ac:dyDescent="0.25">
      <c r="BW197" s="12">
        <v>5201240005</v>
      </c>
      <c r="BX197" s="13" t="s">
        <v>491</v>
      </c>
      <c r="BY197" s="13" t="s">
        <v>492</v>
      </c>
    </row>
    <row r="198" spans="75:77" x14ac:dyDescent="0.25">
      <c r="BW198" s="12">
        <v>5201240006</v>
      </c>
      <c r="BX198" s="13" t="s">
        <v>493</v>
      </c>
      <c r="BY198" s="13" t="s">
        <v>494</v>
      </c>
    </row>
    <row r="199" spans="75:77" x14ac:dyDescent="0.25">
      <c r="BW199" s="12">
        <v>5201260001</v>
      </c>
      <c r="BX199" s="13" t="s">
        <v>495</v>
      </c>
      <c r="BY199" s="13" t="s">
        <v>496</v>
      </c>
    </row>
    <row r="200" spans="75:77" x14ac:dyDescent="0.25">
      <c r="BW200" s="12">
        <v>5201260002</v>
      </c>
      <c r="BX200" s="13" t="s">
        <v>497</v>
      </c>
      <c r="BY200" s="13" t="s">
        <v>498</v>
      </c>
    </row>
    <row r="201" spans="75:77" x14ac:dyDescent="0.25">
      <c r="BW201" s="12">
        <v>5201270001</v>
      </c>
      <c r="BX201" s="13" t="s">
        <v>499</v>
      </c>
      <c r="BY201" s="13" t="s">
        <v>500</v>
      </c>
    </row>
    <row r="202" spans="75:77" x14ac:dyDescent="0.25">
      <c r="BW202" s="12">
        <v>5201270002</v>
      </c>
      <c r="BX202" s="13" t="s">
        <v>501</v>
      </c>
      <c r="BY202" s="13" t="s">
        <v>501</v>
      </c>
    </row>
    <row r="203" spans="75:77" x14ac:dyDescent="0.25">
      <c r="BW203" s="12">
        <v>5202010001</v>
      </c>
      <c r="BX203" s="13" t="s">
        <v>502</v>
      </c>
      <c r="BY203" s="13" t="s">
        <v>503</v>
      </c>
    </row>
    <row r="204" spans="75:77" x14ac:dyDescent="0.25">
      <c r="BW204" s="12">
        <v>5202010002</v>
      </c>
      <c r="BX204" s="13" t="s">
        <v>159</v>
      </c>
      <c r="BY204" s="13" t="s">
        <v>160</v>
      </c>
    </row>
    <row r="205" spans="75:77" x14ac:dyDescent="0.25">
      <c r="BW205" s="12">
        <v>5202010003</v>
      </c>
      <c r="BX205" s="13" t="s">
        <v>166</v>
      </c>
      <c r="BY205" s="13" t="s">
        <v>166</v>
      </c>
    </row>
    <row r="206" spans="75:77" x14ac:dyDescent="0.25">
      <c r="BW206" s="12">
        <v>5202010004</v>
      </c>
      <c r="BX206" s="13" t="s">
        <v>504</v>
      </c>
      <c r="BY206" s="13" t="s">
        <v>505</v>
      </c>
    </row>
    <row r="207" spans="75:77" x14ac:dyDescent="0.25">
      <c r="BW207" s="12">
        <v>5202020001</v>
      </c>
      <c r="BX207" s="13" t="s">
        <v>506</v>
      </c>
      <c r="BY207" s="13" t="s">
        <v>507</v>
      </c>
    </row>
    <row r="208" spans="75:77" x14ac:dyDescent="0.25">
      <c r="BW208" s="12">
        <v>5202020002</v>
      </c>
      <c r="BX208" s="13" t="s">
        <v>508</v>
      </c>
      <c r="BY208" s="13" t="s">
        <v>509</v>
      </c>
    </row>
    <row r="209" spans="75:77" x14ac:dyDescent="0.25">
      <c r="BW209" s="12">
        <v>5202020003</v>
      </c>
      <c r="BX209" s="13" t="s">
        <v>510</v>
      </c>
      <c r="BY209" s="13" t="s">
        <v>511</v>
      </c>
    </row>
    <row r="210" spans="75:77" x14ac:dyDescent="0.25">
      <c r="BW210" s="12">
        <v>5202020004</v>
      </c>
      <c r="BX210" s="13" t="s">
        <v>512</v>
      </c>
      <c r="BY210" s="13" t="s">
        <v>513</v>
      </c>
    </row>
    <row r="211" spans="75:77" x14ac:dyDescent="0.25">
      <c r="BW211" s="12">
        <v>5202030001</v>
      </c>
      <c r="BX211" s="13" t="s">
        <v>514</v>
      </c>
      <c r="BY211" s="13" t="s">
        <v>515</v>
      </c>
    </row>
    <row r="212" spans="75:77" x14ac:dyDescent="0.25">
      <c r="BW212" s="12">
        <v>5202030002</v>
      </c>
      <c r="BX212" s="13" t="s">
        <v>516</v>
      </c>
      <c r="BY212" s="13" t="s">
        <v>517</v>
      </c>
    </row>
    <row r="213" spans="75:77" x14ac:dyDescent="0.25">
      <c r="BW213" s="12">
        <v>5202040001</v>
      </c>
      <c r="BX213" s="13" t="s">
        <v>518</v>
      </c>
      <c r="BY213" s="13" t="s">
        <v>519</v>
      </c>
    </row>
    <row r="214" spans="75:77" x14ac:dyDescent="0.25">
      <c r="BW214" s="12">
        <v>5202050001</v>
      </c>
      <c r="BX214" s="13" t="s">
        <v>520</v>
      </c>
      <c r="BY214" s="13" t="s">
        <v>521</v>
      </c>
    </row>
    <row r="215" spans="75:77" x14ac:dyDescent="0.25">
      <c r="BW215" s="12">
        <v>5203010001</v>
      </c>
      <c r="BX215" s="13" t="s">
        <v>237</v>
      </c>
      <c r="BY215" s="13" t="s">
        <v>238</v>
      </c>
    </row>
    <row r="216" spans="75:77" x14ac:dyDescent="0.25">
      <c r="BW216" s="12">
        <v>5203010002</v>
      </c>
      <c r="BX216" s="13" t="s">
        <v>239</v>
      </c>
      <c r="BY216" s="13" t="s">
        <v>240</v>
      </c>
    </row>
    <row r="217" spans="75:77" x14ac:dyDescent="0.25">
      <c r="BW217" s="12">
        <v>5203010003</v>
      </c>
      <c r="BX217" s="13" t="s">
        <v>522</v>
      </c>
      <c r="BY217" s="13" t="s">
        <v>523</v>
      </c>
    </row>
    <row r="218" spans="75:77" x14ac:dyDescent="0.25">
      <c r="BW218" s="12">
        <v>5203010004</v>
      </c>
      <c r="BX218" s="13" t="s">
        <v>524</v>
      </c>
      <c r="BY218" s="13" t="s">
        <v>525</v>
      </c>
    </row>
    <row r="219" spans="75:77" x14ac:dyDescent="0.25">
      <c r="BW219" s="12">
        <v>5203010006</v>
      </c>
      <c r="BX219" s="13" t="s">
        <v>526</v>
      </c>
      <c r="BY219" s="13" t="s">
        <v>244</v>
      </c>
    </row>
    <row r="220" spans="75:77" x14ac:dyDescent="0.25">
      <c r="BW220" s="12">
        <v>5203010008</v>
      </c>
      <c r="BX220" s="13" t="s">
        <v>241</v>
      </c>
      <c r="BY220" s="13" t="s">
        <v>242</v>
      </c>
    </row>
    <row r="221" spans="75:77" x14ac:dyDescent="0.25">
      <c r="BW221" s="12">
        <v>5203010009</v>
      </c>
      <c r="BX221" s="13" t="s">
        <v>527</v>
      </c>
      <c r="BY221" s="13" t="s">
        <v>528</v>
      </c>
    </row>
    <row r="222" spans="75:77" x14ac:dyDescent="0.25">
      <c r="BW222" s="12">
        <v>5208809001</v>
      </c>
      <c r="BX222" s="13" t="s">
        <v>249</v>
      </c>
      <c r="BY222" s="13" t="s">
        <v>250</v>
      </c>
    </row>
    <row r="223" spans="75:77" x14ac:dyDescent="0.25">
      <c r="BW223" s="12">
        <v>5208809002</v>
      </c>
      <c r="BX223" s="13" t="s">
        <v>251</v>
      </c>
      <c r="BY223" s="13" t="s">
        <v>252</v>
      </c>
    </row>
    <row r="224" spans="75:77" x14ac:dyDescent="0.25">
      <c r="BW224" s="12">
        <v>5208909000</v>
      </c>
      <c r="BX224" s="13" t="s">
        <v>529</v>
      </c>
      <c r="BY224" s="13" t="s">
        <v>530</v>
      </c>
    </row>
    <row r="225" spans="75:77" x14ac:dyDescent="0.25">
      <c r="BW225" s="12">
        <v>5208909001</v>
      </c>
      <c r="BX225" s="13" t="s">
        <v>531</v>
      </c>
      <c r="BY225" s="13" t="s">
        <v>532</v>
      </c>
    </row>
    <row r="226" spans="75:77" x14ac:dyDescent="0.25">
      <c r="BW226" s="12">
        <v>5208909002</v>
      </c>
      <c r="BX226" s="13" t="s">
        <v>533</v>
      </c>
      <c r="BY226" s="13" t="s">
        <v>534</v>
      </c>
    </row>
    <row r="227" spans="75:77" x14ac:dyDescent="0.25">
      <c r="BW227" s="12">
        <v>5208909003</v>
      </c>
      <c r="BX227" s="13" t="s">
        <v>535</v>
      </c>
      <c r="BY227" s="13" t="s">
        <v>536</v>
      </c>
    </row>
    <row r="228" spans="75:77" x14ac:dyDescent="0.25">
      <c r="BW228" s="12">
        <v>5208909004</v>
      </c>
      <c r="BX228" s="13" t="s">
        <v>537</v>
      </c>
      <c r="BY228" s="13" t="s">
        <v>538</v>
      </c>
    </row>
    <row r="229" spans="75:77" x14ac:dyDescent="0.25">
      <c r="BW229" s="12">
        <v>5501010001</v>
      </c>
      <c r="BX229" s="13" t="s">
        <v>539</v>
      </c>
      <c r="BY229" s="13" t="s">
        <v>539</v>
      </c>
    </row>
    <row r="230" spans="75:77" x14ac:dyDescent="0.25">
      <c r="BW230" s="12">
        <v>5501010002</v>
      </c>
      <c r="BX230" s="13" t="s">
        <v>540</v>
      </c>
      <c r="BY230" s="13" t="s">
        <v>541</v>
      </c>
    </row>
    <row r="231" spans="75:77" x14ac:dyDescent="0.25">
      <c r="BW231" s="12">
        <v>5501010003</v>
      </c>
      <c r="BX231" s="13" t="s">
        <v>542</v>
      </c>
      <c r="BY231" s="13" t="s">
        <v>543</v>
      </c>
    </row>
    <row r="232" spans="75:77" x14ac:dyDescent="0.25">
      <c r="BW232" s="12">
        <v>5501010006</v>
      </c>
      <c r="BX232" s="13" t="s">
        <v>544</v>
      </c>
      <c r="BY232" s="13" t="s">
        <v>544</v>
      </c>
    </row>
    <row r="233" spans="75:77" x14ac:dyDescent="0.25">
      <c r="BW233" s="12">
        <v>5501020001</v>
      </c>
      <c r="BX233" s="13" t="s">
        <v>545</v>
      </c>
      <c r="BY233" s="13" t="s">
        <v>545</v>
      </c>
    </row>
    <row r="234" spans="75:77" x14ac:dyDescent="0.25">
      <c r="BW234" s="12">
        <v>5501020002</v>
      </c>
      <c r="BX234" s="13" t="s">
        <v>546</v>
      </c>
      <c r="BY234" s="13" t="s">
        <v>547</v>
      </c>
    </row>
    <row r="235" spans="75:77" x14ac:dyDescent="0.25">
      <c r="BW235" s="12">
        <v>5501030001</v>
      </c>
      <c r="BX235" s="13" t="s">
        <v>175</v>
      </c>
      <c r="BY235" s="13" t="s">
        <v>176</v>
      </c>
    </row>
    <row r="236" spans="75:77" x14ac:dyDescent="0.25">
      <c r="BW236" s="12">
        <v>5501030002</v>
      </c>
      <c r="BX236" s="13" t="s">
        <v>142</v>
      </c>
      <c r="BY236" s="13" t="s">
        <v>143</v>
      </c>
    </row>
    <row r="237" spans="75:77" x14ac:dyDescent="0.25">
      <c r="BW237" s="12">
        <v>5501030003</v>
      </c>
      <c r="BX237" s="13" t="s">
        <v>548</v>
      </c>
      <c r="BY237" s="13" t="s">
        <v>549</v>
      </c>
    </row>
    <row r="238" spans="75:77" x14ac:dyDescent="0.25">
      <c r="BW238" s="12">
        <v>5501030004</v>
      </c>
      <c r="BX238" s="13" t="s">
        <v>100</v>
      </c>
      <c r="BY238" s="13" t="s">
        <v>101</v>
      </c>
    </row>
    <row r="239" spans="75:77" x14ac:dyDescent="0.25">
      <c r="BW239" s="12">
        <v>5501030005</v>
      </c>
      <c r="BX239" s="13" t="s">
        <v>550</v>
      </c>
      <c r="BY239" s="13" t="s">
        <v>551</v>
      </c>
    </row>
    <row r="240" spans="75:77" x14ac:dyDescent="0.25">
      <c r="BW240" s="12">
        <v>5501030006</v>
      </c>
      <c r="BX240" s="13" t="s">
        <v>552</v>
      </c>
      <c r="BY240" s="13" t="s">
        <v>552</v>
      </c>
    </row>
    <row r="241" spans="75:77" x14ac:dyDescent="0.25">
      <c r="BW241" s="12">
        <v>5501030007</v>
      </c>
      <c r="BX241" s="13" t="s">
        <v>553</v>
      </c>
      <c r="BY241" s="13" t="s">
        <v>553</v>
      </c>
    </row>
    <row r="242" spans="75:77" x14ac:dyDescent="0.25">
      <c r="BW242" s="12">
        <v>5501030008</v>
      </c>
      <c r="BX242" s="13" t="s">
        <v>205</v>
      </c>
      <c r="BY242" s="13" t="s">
        <v>206</v>
      </c>
    </row>
    <row r="243" spans="75:77" x14ac:dyDescent="0.25">
      <c r="BW243" s="12">
        <v>5501030009</v>
      </c>
      <c r="BX243" s="13" t="s">
        <v>554</v>
      </c>
      <c r="BY243" s="13" t="s">
        <v>555</v>
      </c>
    </row>
    <row r="244" spans="75:77" x14ac:dyDescent="0.25">
      <c r="BW244" s="12">
        <v>5501030010</v>
      </c>
      <c r="BX244" s="13" t="s">
        <v>194</v>
      </c>
      <c r="BY244" s="13" t="s">
        <v>195</v>
      </c>
    </row>
    <row r="245" spans="75:77" x14ac:dyDescent="0.25">
      <c r="BW245" s="12">
        <v>5501030011</v>
      </c>
      <c r="BX245" s="13" t="s">
        <v>74</v>
      </c>
      <c r="BY245" s="13" t="s">
        <v>74</v>
      </c>
    </row>
    <row r="246" spans="75:77" x14ac:dyDescent="0.25">
      <c r="BW246" s="12">
        <v>5501030012</v>
      </c>
      <c r="BX246" s="13" t="s">
        <v>214</v>
      </c>
      <c r="BY246" s="13" t="s">
        <v>215</v>
      </c>
    </row>
    <row r="247" spans="75:77" x14ac:dyDescent="0.25">
      <c r="BW247" s="12">
        <v>5501030013</v>
      </c>
      <c r="BX247" s="13" t="s">
        <v>556</v>
      </c>
      <c r="BY247" s="13" t="s">
        <v>557</v>
      </c>
    </row>
    <row r="248" spans="75:77" x14ac:dyDescent="0.25">
      <c r="BW248" s="12">
        <v>5501030014</v>
      </c>
      <c r="BX248" s="13" t="s">
        <v>558</v>
      </c>
      <c r="BY248" s="13" t="s">
        <v>559</v>
      </c>
    </row>
    <row r="249" spans="75:77" x14ac:dyDescent="0.25">
      <c r="BW249" s="12">
        <v>5501040001</v>
      </c>
      <c r="BX249" s="13" t="s">
        <v>560</v>
      </c>
      <c r="BY249" s="13" t="s">
        <v>561</v>
      </c>
    </row>
    <row r="250" spans="75:77" x14ac:dyDescent="0.25">
      <c r="BW250" s="12">
        <v>5501040002</v>
      </c>
      <c r="BX250" s="13" t="s">
        <v>562</v>
      </c>
      <c r="BY250" s="13" t="s">
        <v>563</v>
      </c>
    </row>
    <row r="251" spans="75:77" x14ac:dyDescent="0.25">
      <c r="BW251" s="12">
        <v>5501040003</v>
      </c>
      <c r="BX251" s="13" t="s">
        <v>564</v>
      </c>
      <c r="BY251" s="13" t="s">
        <v>564</v>
      </c>
    </row>
    <row r="252" spans="75:77" x14ac:dyDescent="0.25">
      <c r="BW252" s="12">
        <v>5501040004</v>
      </c>
      <c r="BX252" s="13" t="s">
        <v>565</v>
      </c>
      <c r="BY252" s="13" t="s">
        <v>565</v>
      </c>
    </row>
    <row r="253" spans="75:77" x14ac:dyDescent="0.25">
      <c r="BW253" s="12">
        <v>5501040005</v>
      </c>
      <c r="BX253" s="13" t="s">
        <v>566</v>
      </c>
      <c r="BY253" s="13" t="s">
        <v>566</v>
      </c>
    </row>
    <row r="254" spans="75:77" x14ac:dyDescent="0.25">
      <c r="BW254" s="12">
        <v>5501040006</v>
      </c>
      <c r="BX254" s="13" t="s">
        <v>567</v>
      </c>
      <c r="BY254" s="13" t="s">
        <v>568</v>
      </c>
    </row>
    <row r="255" spans="75:77" x14ac:dyDescent="0.25">
      <c r="BW255" s="12">
        <v>5501040007</v>
      </c>
      <c r="BX255" s="13" t="s">
        <v>569</v>
      </c>
      <c r="BY255" s="13" t="s">
        <v>569</v>
      </c>
    </row>
    <row r="256" spans="75:77" x14ac:dyDescent="0.25">
      <c r="BW256" s="12">
        <v>5501040008</v>
      </c>
      <c r="BX256" s="13" t="s">
        <v>570</v>
      </c>
      <c r="BY256" s="13" t="s">
        <v>571</v>
      </c>
    </row>
    <row r="257" spans="75:77" x14ac:dyDescent="0.25">
      <c r="BW257" s="12">
        <v>5501040010</v>
      </c>
      <c r="BX257" s="13" t="s">
        <v>572</v>
      </c>
      <c r="BY257" s="13" t="s">
        <v>573</v>
      </c>
    </row>
    <row r="258" spans="75:77" x14ac:dyDescent="0.25">
      <c r="BW258" s="12">
        <v>5501040011</v>
      </c>
      <c r="BX258" s="13" t="s">
        <v>574</v>
      </c>
      <c r="BY258" s="13" t="s">
        <v>575</v>
      </c>
    </row>
    <row r="259" spans="75:77" x14ac:dyDescent="0.25">
      <c r="BW259" s="12">
        <v>5501040012</v>
      </c>
      <c r="BX259" s="13" t="s">
        <v>576</v>
      </c>
      <c r="BY259" s="13" t="s">
        <v>577</v>
      </c>
    </row>
    <row r="260" spans="75:77" x14ac:dyDescent="0.25">
      <c r="BW260" s="12">
        <v>5501040013</v>
      </c>
      <c r="BX260" s="13" t="s">
        <v>578</v>
      </c>
      <c r="BY260" s="13" t="s">
        <v>579</v>
      </c>
    </row>
    <row r="261" spans="75:77" x14ac:dyDescent="0.25">
      <c r="BW261" s="12">
        <v>5501040014</v>
      </c>
      <c r="BX261" s="13" t="s">
        <v>580</v>
      </c>
      <c r="BY261" s="13" t="s">
        <v>581</v>
      </c>
    </row>
    <row r="262" spans="75:77" x14ac:dyDescent="0.25">
      <c r="BW262" s="12">
        <v>5501040017</v>
      </c>
      <c r="BX262" s="13" t="s">
        <v>582</v>
      </c>
      <c r="BY262" s="13" t="s">
        <v>583</v>
      </c>
    </row>
    <row r="263" spans="75:77" x14ac:dyDescent="0.25">
      <c r="BW263" s="12">
        <v>5501050001</v>
      </c>
      <c r="BX263" s="13" t="s">
        <v>584</v>
      </c>
      <c r="BY263" s="13" t="s">
        <v>585</v>
      </c>
    </row>
    <row r="264" spans="75:77" x14ac:dyDescent="0.25">
      <c r="BW264" s="12">
        <v>5501050002</v>
      </c>
      <c r="BX264" s="13" t="s">
        <v>123</v>
      </c>
      <c r="BY264" s="13" t="s">
        <v>124</v>
      </c>
    </row>
    <row r="265" spans="75:77" x14ac:dyDescent="0.25">
      <c r="BW265" s="12">
        <v>5501050003</v>
      </c>
      <c r="BX265" s="13" t="s">
        <v>586</v>
      </c>
      <c r="BY265" s="13" t="s">
        <v>413</v>
      </c>
    </row>
    <row r="266" spans="75:77" x14ac:dyDescent="0.25">
      <c r="BW266" s="12">
        <v>5501050004</v>
      </c>
      <c r="BX266" s="13" t="s">
        <v>587</v>
      </c>
      <c r="BY266" s="13" t="s">
        <v>587</v>
      </c>
    </row>
    <row r="267" spans="75:77" x14ac:dyDescent="0.25">
      <c r="BW267" s="12">
        <v>5501060001</v>
      </c>
      <c r="BX267" s="13" t="s">
        <v>588</v>
      </c>
      <c r="BY267" s="13" t="s">
        <v>588</v>
      </c>
    </row>
    <row r="268" spans="75:77" x14ac:dyDescent="0.25">
      <c r="BW268" s="12">
        <v>5501070001</v>
      </c>
      <c r="BX268" s="13" t="s">
        <v>589</v>
      </c>
      <c r="BY268" s="13" t="s">
        <v>590</v>
      </c>
    </row>
    <row r="269" spans="75:77" x14ac:dyDescent="0.25">
      <c r="BW269" s="12">
        <v>5501070002</v>
      </c>
      <c r="BX269" s="13" t="s">
        <v>591</v>
      </c>
      <c r="BY269" s="13" t="s">
        <v>591</v>
      </c>
    </row>
    <row r="270" spans="75:77" x14ac:dyDescent="0.25">
      <c r="BW270" s="12">
        <v>5501070003</v>
      </c>
      <c r="BX270" s="13" t="s">
        <v>592</v>
      </c>
      <c r="BY270" s="13" t="s">
        <v>592</v>
      </c>
    </row>
    <row r="271" spans="75:77" x14ac:dyDescent="0.25">
      <c r="BW271" s="12">
        <v>5501080001</v>
      </c>
      <c r="BX271" s="13" t="s">
        <v>593</v>
      </c>
      <c r="BY271" s="13" t="s">
        <v>593</v>
      </c>
    </row>
    <row r="272" spans="75:77" x14ac:dyDescent="0.25">
      <c r="BW272" s="12">
        <v>5501080002</v>
      </c>
      <c r="BX272" s="13" t="s">
        <v>594</v>
      </c>
      <c r="BY272" s="13" t="s">
        <v>594</v>
      </c>
    </row>
    <row r="273" spans="75:77" x14ac:dyDescent="0.25">
      <c r="BW273" s="12">
        <v>5501080003</v>
      </c>
      <c r="BX273" s="13" t="s">
        <v>595</v>
      </c>
      <c r="BY273" s="13" t="s">
        <v>596</v>
      </c>
    </row>
    <row r="274" spans="75:77" x14ac:dyDescent="0.25">
      <c r="BW274" s="12">
        <v>5501080004</v>
      </c>
      <c r="BX274" s="13" t="s">
        <v>597</v>
      </c>
      <c r="BY274" s="13" t="s">
        <v>597</v>
      </c>
    </row>
    <row r="275" spans="75:77" x14ac:dyDescent="0.25">
      <c r="BW275" s="12">
        <v>5501090001</v>
      </c>
      <c r="BX275" s="13" t="s">
        <v>598</v>
      </c>
      <c r="BY275" s="13" t="s">
        <v>599</v>
      </c>
    </row>
    <row r="276" spans="75:77" x14ac:dyDescent="0.25">
      <c r="BW276" s="12">
        <v>5501800001</v>
      </c>
      <c r="BX276" s="13" t="s">
        <v>600</v>
      </c>
      <c r="BY276" s="13" t="s">
        <v>600</v>
      </c>
    </row>
    <row r="277" spans="75:77" x14ac:dyDescent="0.25">
      <c r="BW277" s="12">
        <v>5501810001</v>
      </c>
      <c r="BX277" s="13" t="s">
        <v>601</v>
      </c>
      <c r="BY277" s="13" t="s">
        <v>602</v>
      </c>
    </row>
    <row r="278" spans="75:77" x14ac:dyDescent="0.25">
      <c r="BW278" s="12">
        <v>5501810002</v>
      </c>
      <c r="BX278" s="13" t="s">
        <v>603</v>
      </c>
      <c r="BY278" s="13" t="s">
        <v>604</v>
      </c>
    </row>
    <row r="279" spans="75:77" x14ac:dyDescent="0.25">
      <c r="BW279" s="12">
        <v>5501909997</v>
      </c>
      <c r="BX279" s="13" t="s">
        <v>605</v>
      </c>
      <c r="BY279" s="13" t="s">
        <v>606</v>
      </c>
    </row>
    <row r="280" spans="75:77" x14ac:dyDescent="0.25">
      <c r="BW280" s="12">
        <v>5501909998</v>
      </c>
      <c r="BX280" s="13" t="s">
        <v>607</v>
      </c>
      <c r="BY280" s="13" t="s">
        <v>608</v>
      </c>
    </row>
    <row r="281" spans="75:77" x14ac:dyDescent="0.25">
      <c r="BW281" s="12">
        <v>5501909999</v>
      </c>
      <c r="BX281" s="13" t="s">
        <v>609</v>
      </c>
      <c r="BY281" s="13" t="s">
        <v>610</v>
      </c>
    </row>
  </sheetData>
  <protectedRanges>
    <protectedRange algorithmName="SHA-512" hashValue="byK7wYAXbo5qwzbfR2Hq55r3t3lWX98oLZ62ysfmu1ZsSX/YV9HFBNvcnUaa7xlnJWbL/C63riNOhK+dmAs4dQ==" saltValue="ms9tlI1FVVv9nhNmlcYT+w==" spinCount="100000" sqref="W1:W2 T1:T2 X2:AG2 AI2 AK2:AR2" name="Rango3"/>
    <protectedRange algorithmName="SHA-512" hashValue="byK7wYAXbo5qwzbfR2Hq55r3t3lWX98oLZ62ysfmu1ZsSX/YV9HFBNvcnUaa7xlnJWbL/C63riNOhK+dmAs4dQ==" saltValue="ms9tlI1FVVv9nhNmlcYT+w==" spinCount="100000" sqref="T3" name="Rango3_1"/>
    <protectedRange algorithmName="SHA-512" hashValue="byK7wYAXbo5qwzbfR2Hq55r3t3lWX98oLZ62ysfmu1ZsSX/YV9HFBNvcnUaa7xlnJWbL/C63riNOhK+dmAs4dQ==" saltValue="ms9tlI1FVVv9nhNmlcYT+w==" spinCount="100000" sqref="V3:X3" name="Rango3_1_6_1"/>
    <protectedRange algorithmName="SHA-512" hashValue="byK7wYAXbo5qwzbfR2Hq55r3t3lWX98oLZ62ysfmu1ZsSX/YV9HFBNvcnUaa7xlnJWbL/C63riNOhK+dmAs4dQ==" saltValue="ms9tlI1FVVv9nhNmlcYT+w==" spinCount="100000" sqref="T4:T7 W4:W7" name="Rango3_1_1"/>
    <protectedRange algorithmName="SHA-512" hashValue="byK7wYAXbo5qwzbfR2Hq55r3t3lWX98oLZ62ysfmu1ZsSX/YV9HFBNvcnUaa7xlnJWbL/C63riNOhK+dmAs4dQ==" saltValue="ms9tlI1FVVv9nhNmlcYT+w==" spinCount="100000" sqref="X4:X7" name="Rango3_2"/>
    <protectedRange algorithmName="SHA-512" hashValue="byK7wYAXbo5qwzbfR2Hq55r3t3lWX98oLZ62ysfmu1ZsSX/YV9HFBNvcnUaa7xlnJWbL/C63riNOhK+dmAs4dQ==" saltValue="ms9tlI1FVVv9nhNmlcYT+w==" spinCount="100000" sqref="T8:T9 W8:W9" name="Rango3_1_2"/>
    <protectedRange algorithmName="SHA-512" hashValue="byK7wYAXbo5qwzbfR2Hq55r3t3lWX98oLZ62ysfmu1ZsSX/YV9HFBNvcnUaa7xlnJWbL/C63riNOhK+dmAs4dQ==" saltValue="ms9tlI1FVVv9nhNmlcYT+w==" spinCount="100000" sqref="X8:X9" name="Rango3_2_1"/>
    <protectedRange algorithmName="SHA-512" hashValue="byK7wYAXbo5qwzbfR2Hq55r3t3lWX98oLZ62ysfmu1ZsSX/YV9HFBNvcnUaa7xlnJWbL/C63riNOhK+dmAs4dQ==" saltValue="ms9tlI1FVVv9nhNmlcYT+w==" spinCount="100000" sqref="T10 W10" name="Rango3_1_3"/>
    <protectedRange algorithmName="SHA-512" hashValue="byK7wYAXbo5qwzbfR2Hq55r3t3lWX98oLZ62ysfmu1ZsSX/YV9HFBNvcnUaa7xlnJWbL/C63riNOhK+dmAs4dQ==" saltValue="ms9tlI1FVVv9nhNmlcYT+w==" spinCount="100000" sqref="X10" name="Rango3_2_2"/>
    <protectedRange algorithmName="SHA-512" hashValue="byK7wYAXbo5qwzbfR2Hq55r3t3lWX98oLZ62ysfmu1ZsSX/YV9HFBNvcnUaa7xlnJWbL/C63riNOhK+dmAs4dQ==" saltValue="ms9tlI1FVVv9nhNmlcYT+w==" spinCount="100000" sqref="T11 W11" name="Rango3_1_4"/>
    <protectedRange algorithmName="SHA-512" hashValue="byK7wYAXbo5qwzbfR2Hq55r3t3lWX98oLZ62ysfmu1ZsSX/YV9HFBNvcnUaa7xlnJWbL/C63riNOhK+dmAs4dQ==" saltValue="ms9tlI1FVVv9nhNmlcYT+w==" spinCount="100000" sqref="X11" name="Rango3_2_3"/>
    <protectedRange algorithmName="SHA-512" hashValue="RHM4jALMpkE2A7WeGbFqWh54jLxQThZD7xI4ALTLC0HM6QnO8VjkDw5FJ5IE7kowd50B3x4Uib7scQs/xBEbQQ==" saltValue="k2TAeGjLJIjTVb3TnejhAQ==" spinCount="100000" sqref="F13" name="Rango2_6_4"/>
    <protectedRange algorithmName="SHA-512" hashValue="byK7wYAXbo5qwzbfR2Hq55r3t3lWX98oLZ62ysfmu1ZsSX/YV9HFBNvcnUaa7xlnJWbL/C63riNOhK+dmAs4dQ==" saltValue="ms9tlI1FVVv9nhNmlcYT+w==" spinCount="100000" sqref="T12:T16 W12:W16" name="Rango3_1_5"/>
    <protectedRange algorithmName="SHA-512" hashValue="byK7wYAXbo5qwzbfR2Hq55r3t3lWX98oLZ62ysfmu1ZsSX/YV9HFBNvcnUaa7xlnJWbL/C63riNOhK+dmAs4dQ==" saltValue="ms9tlI1FVVv9nhNmlcYT+w==" spinCount="100000" sqref="X12:X16" name="Rango3_2_4"/>
    <protectedRange algorithmName="SHA-512" hashValue="byK7wYAXbo5qwzbfR2Hq55r3t3lWX98oLZ62ysfmu1ZsSX/YV9HFBNvcnUaa7xlnJWbL/C63riNOhK+dmAs4dQ==" saltValue="ms9tlI1FVVv9nhNmlcYT+w==" spinCount="100000" sqref="T17:T18 W17:W18" name="Rango3_1_6"/>
    <protectedRange algorithmName="SHA-512" hashValue="byK7wYAXbo5qwzbfR2Hq55r3t3lWX98oLZ62ysfmu1ZsSX/YV9HFBNvcnUaa7xlnJWbL/C63riNOhK+dmAs4dQ==" saltValue="ms9tlI1FVVv9nhNmlcYT+w==" spinCount="100000" sqref="X17:X18" name="Rango3_2_5"/>
    <protectedRange algorithmName="SHA-512" hashValue="byK7wYAXbo5qwzbfR2Hq55r3t3lWX98oLZ62ysfmu1ZsSX/YV9HFBNvcnUaa7xlnJWbL/C63riNOhK+dmAs4dQ==" saltValue="ms9tlI1FVVv9nhNmlcYT+w==" spinCount="100000" sqref="T19:T20 W19:W20" name="Rango3_1_7"/>
    <protectedRange algorithmName="SHA-512" hashValue="byK7wYAXbo5qwzbfR2Hq55r3t3lWX98oLZ62ysfmu1ZsSX/YV9HFBNvcnUaa7xlnJWbL/C63riNOhK+dmAs4dQ==" saltValue="ms9tlI1FVVv9nhNmlcYT+w==" spinCount="100000" sqref="X19:X20" name="Rango3_2_6"/>
    <protectedRange algorithmName="SHA-512" hashValue="Jy7e6d1rMHP0HkLA2w7LDHZ7d0iPIL0ApjKq2ylIKbQPWMqmhK843BnLi8onMAeXzyyz4h1e2EAsVGGW+wIC7g==" saltValue="gqbdW6E624CoIn4WSsRwIw==" spinCount="100000" sqref="Q22" name="Rango1_1"/>
    <protectedRange algorithmName="SHA-512" hashValue="byK7wYAXbo5qwzbfR2Hq55r3t3lWX98oLZ62ysfmu1ZsSX/YV9HFBNvcnUaa7xlnJWbL/C63riNOhK+dmAs4dQ==" saltValue="ms9tlI1FVVv9nhNmlcYT+w==" spinCount="100000" sqref="T21:T23 W21:W23" name="Rango3_1_8"/>
    <protectedRange algorithmName="SHA-512" hashValue="byK7wYAXbo5qwzbfR2Hq55r3t3lWX98oLZ62ysfmu1ZsSX/YV9HFBNvcnUaa7xlnJWbL/C63riNOhK+dmAs4dQ==" saltValue="ms9tlI1FVVv9nhNmlcYT+w==" spinCount="100000" sqref="X21:X23" name="Rango3_2_7"/>
    <protectedRange algorithmName="SHA-512" hashValue="Jy7e6d1rMHP0HkLA2w7LDHZ7d0iPIL0ApjKq2ylIKbQPWMqmhK843BnLi8onMAeXzyyz4h1e2EAsVGGW+wIC7g==" saltValue="gqbdW6E624CoIn4WSsRwIw==" spinCount="100000" sqref="BH23" name="Rango1_1_1_3"/>
  </protectedRanges>
  <mergeCells count="7">
    <mergeCell ref="H1:K1"/>
    <mergeCell ref="L1:O1"/>
    <mergeCell ref="P1:S1"/>
    <mergeCell ref="F2:G2"/>
    <mergeCell ref="H2:K2"/>
    <mergeCell ref="L2:O2"/>
    <mergeCell ref="P2:S2"/>
  </mergeCells>
  <conditionalFormatting sqref="H4:H23 L4:L23 P4:P23">
    <cfRule type="notContainsText" dxfId="3" priority="3" operator="notContains" text="OK">
      <formula>ISERROR(SEARCH("OK",H4))</formula>
    </cfRule>
    <cfRule type="containsText" dxfId="2" priority="4" operator="containsText" text="OK">
      <formula>NOT(ISERROR(SEARCH("OK",H4)))</formula>
    </cfRule>
  </conditionalFormatting>
  <conditionalFormatting sqref="BH18">
    <cfRule type="cellIs" dxfId="1" priority="2" operator="notEqual">
      <formula>#REF!</formula>
    </cfRule>
  </conditionalFormatting>
  <conditionalFormatting sqref="R20">
    <cfRule type="cellIs" dxfId="0" priority="1" operator="notEqual">
      <formula>O20</formula>
    </cfRule>
  </conditionalFormatting>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282"/>
  <sheetViews>
    <sheetView workbookViewId="0">
      <selection activeCell="E11" sqref="E11"/>
    </sheetView>
  </sheetViews>
  <sheetFormatPr baseColWidth="10" defaultRowHeight="13.2" x14ac:dyDescent="0.25"/>
  <cols>
    <col min="1" max="1" width="8" style="13" bestFit="1" customWidth="1"/>
    <col min="2" max="2" width="22" style="13" bestFit="1" customWidth="1"/>
    <col min="3" max="3" width="62" style="13" bestFit="1" customWidth="1"/>
  </cols>
  <sheetData>
    <row r="1" spans="1:4" ht="27.75" customHeight="1" x14ac:dyDescent="0.25">
      <c r="A1" s="76" t="s">
        <v>1703</v>
      </c>
      <c r="B1" s="77" t="s">
        <v>1704</v>
      </c>
      <c r="C1" s="77" t="s">
        <v>1705</v>
      </c>
      <c r="D1" s="69" t="s">
        <v>1701</v>
      </c>
    </row>
    <row r="2" spans="1:4" x14ac:dyDescent="0.25">
      <c r="A2" s="78">
        <v>101900</v>
      </c>
      <c r="B2" s="74" t="s">
        <v>1706</v>
      </c>
      <c r="C2" s="74" t="s">
        <v>1707</v>
      </c>
      <c r="D2" s="69" t="s">
        <v>1702</v>
      </c>
    </row>
    <row r="3" spans="1:4" x14ac:dyDescent="0.25">
      <c r="A3" s="78">
        <v>111900</v>
      </c>
      <c r="B3" s="74" t="s">
        <v>1708</v>
      </c>
      <c r="C3" s="74" t="s">
        <v>1709</v>
      </c>
    </row>
    <row r="4" spans="1:4" x14ac:dyDescent="0.25">
      <c r="A4" s="78">
        <v>121400</v>
      </c>
      <c r="B4" s="74" t="s">
        <v>1710</v>
      </c>
      <c r="C4" s="74" t="s">
        <v>1710</v>
      </c>
    </row>
    <row r="5" spans="1:4" x14ac:dyDescent="0.25">
      <c r="A5" s="78">
        <v>121615</v>
      </c>
      <c r="B5" s="74" t="s">
        <v>1711</v>
      </c>
      <c r="C5" s="74" t="s">
        <v>1712</v>
      </c>
    </row>
    <row r="6" spans="1:4" x14ac:dyDescent="0.25">
      <c r="A6" s="78">
        <v>121616</v>
      </c>
      <c r="B6" s="74" t="s">
        <v>1713</v>
      </c>
      <c r="C6" s="74" t="s">
        <v>1713</v>
      </c>
    </row>
    <row r="7" spans="1:4" x14ac:dyDescent="0.25">
      <c r="A7" s="78">
        <v>121617</v>
      </c>
      <c r="B7" s="74" t="s">
        <v>1714</v>
      </c>
      <c r="C7" s="74" t="s">
        <v>1715</v>
      </c>
    </row>
    <row r="8" spans="1:4" x14ac:dyDescent="0.25">
      <c r="A8" s="78">
        <v>121618</v>
      </c>
      <c r="B8" s="74" t="s">
        <v>1716</v>
      </c>
      <c r="C8" s="74" t="s">
        <v>1716</v>
      </c>
    </row>
    <row r="9" spans="1:4" x14ac:dyDescent="0.25">
      <c r="A9" s="78">
        <v>121619</v>
      </c>
      <c r="B9" s="74" t="s">
        <v>1717</v>
      </c>
      <c r="C9" s="74" t="s">
        <v>1717</v>
      </c>
    </row>
    <row r="10" spans="1:4" x14ac:dyDescent="0.25">
      <c r="A10" s="78">
        <v>121620</v>
      </c>
      <c r="B10" s="74" t="s">
        <v>1718</v>
      </c>
      <c r="C10" s="74" t="s">
        <v>1718</v>
      </c>
    </row>
    <row r="11" spans="1:4" x14ac:dyDescent="0.25">
      <c r="A11" s="78">
        <v>121621</v>
      </c>
      <c r="B11" s="74" t="s">
        <v>1719</v>
      </c>
      <c r="C11" s="74" t="s">
        <v>1720</v>
      </c>
    </row>
    <row r="12" spans="1:4" x14ac:dyDescent="0.25">
      <c r="A12" s="78">
        <v>121622</v>
      </c>
      <c r="B12" s="74" t="s">
        <v>1721</v>
      </c>
      <c r="C12" s="74" t="s">
        <v>1722</v>
      </c>
    </row>
    <row r="13" spans="1:4" x14ac:dyDescent="0.25">
      <c r="A13" s="78">
        <v>121623</v>
      </c>
      <c r="B13" s="74" t="s">
        <v>1723</v>
      </c>
      <c r="C13" s="74" t="s">
        <v>1724</v>
      </c>
    </row>
    <row r="14" spans="1:4" x14ac:dyDescent="0.25">
      <c r="A14" s="78">
        <v>121624</v>
      </c>
      <c r="B14" s="74" t="s">
        <v>1725</v>
      </c>
      <c r="C14" s="74" t="s">
        <v>1726</v>
      </c>
    </row>
    <row r="15" spans="1:4" x14ac:dyDescent="0.25">
      <c r="A15" s="78">
        <v>121625</v>
      </c>
      <c r="B15" s="74" t="s">
        <v>1727</v>
      </c>
      <c r="C15" s="74" t="s">
        <v>1728</v>
      </c>
    </row>
    <row r="16" spans="1:4" x14ac:dyDescent="0.25">
      <c r="A16" s="78">
        <v>121626</v>
      </c>
      <c r="B16" s="74" t="s">
        <v>1729</v>
      </c>
      <c r="C16" s="74" t="s">
        <v>1730</v>
      </c>
    </row>
    <row r="17" spans="1:3" x14ac:dyDescent="0.25">
      <c r="A17" s="78">
        <v>121627</v>
      </c>
      <c r="B17" s="74" t="s">
        <v>1731</v>
      </c>
      <c r="C17" s="74" t="s">
        <v>1732</v>
      </c>
    </row>
    <row r="18" spans="1:3" x14ac:dyDescent="0.25">
      <c r="A18" s="78">
        <v>121628</v>
      </c>
      <c r="B18" s="74" t="s">
        <v>1733</v>
      </c>
      <c r="C18" s="74" t="s">
        <v>1734</v>
      </c>
    </row>
    <row r="19" spans="1:3" x14ac:dyDescent="0.25">
      <c r="A19" s="78">
        <v>121629</v>
      </c>
      <c r="B19" s="74" t="s">
        <v>1735</v>
      </c>
      <c r="C19" s="74" t="s">
        <v>1736</v>
      </c>
    </row>
    <row r="20" spans="1:3" x14ac:dyDescent="0.25">
      <c r="A20" s="78">
        <v>121630</v>
      </c>
      <c r="B20" s="74" t="s">
        <v>1737</v>
      </c>
      <c r="C20" s="74" t="s">
        <v>1738</v>
      </c>
    </row>
    <row r="21" spans="1:3" x14ac:dyDescent="0.25">
      <c r="A21" s="78">
        <v>121631</v>
      </c>
      <c r="B21" s="74" t="s">
        <v>1739</v>
      </c>
      <c r="C21" s="74" t="s">
        <v>1739</v>
      </c>
    </row>
    <row r="22" spans="1:3" x14ac:dyDescent="0.25">
      <c r="A22" s="78">
        <v>121632</v>
      </c>
      <c r="B22" s="74" t="s">
        <v>1740</v>
      </c>
      <c r="C22" s="74" t="s">
        <v>1741</v>
      </c>
    </row>
    <row r="23" spans="1:3" x14ac:dyDescent="0.25">
      <c r="A23" s="78">
        <v>121633</v>
      </c>
      <c r="B23" s="74" t="s">
        <v>1742</v>
      </c>
      <c r="C23" s="74" t="s">
        <v>1743</v>
      </c>
    </row>
    <row r="24" spans="1:3" x14ac:dyDescent="0.25">
      <c r="A24" s="78">
        <v>121634</v>
      </c>
      <c r="B24" s="74" t="s">
        <v>1744</v>
      </c>
      <c r="C24" s="74" t="s">
        <v>1745</v>
      </c>
    </row>
    <row r="25" spans="1:3" x14ac:dyDescent="0.25">
      <c r="A25" s="78">
        <v>121635</v>
      </c>
      <c r="B25" s="74" t="s">
        <v>1746</v>
      </c>
      <c r="C25" s="74" t="s">
        <v>1747</v>
      </c>
    </row>
    <row r="26" spans="1:3" x14ac:dyDescent="0.25">
      <c r="A26" s="78">
        <v>121636</v>
      </c>
      <c r="B26" s="74" t="s">
        <v>1748</v>
      </c>
      <c r="C26" s="74" t="s">
        <v>1749</v>
      </c>
    </row>
    <row r="27" spans="1:3" x14ac:dyDescent="0.25">
      <c r="A27" s="78">
        <v>121637</v>
      </c>
      <c r="B27" s="74" t="s">
        <v>1750</v>
      </c>
      <c r="C27" s="74" t="s">
        <v>1751</v>
      </c>
    </row>
    <row r="28" spans="1:3" x14ac:dyDescent="0.25">
      <c r="A28" s="78">
        <v>121638</v>
      </c>
      <c r="B28" s="74" t="s">
        <v>1752</v>
      </c>
      <c r="C28" s="74" t="s">
        <v>1752</v>
      </c>
    </row>
    <row r="29" spans="1:3" x14ac:dyDescent="0.25">
      <c r="A29" s="78">
        <v>121639</v>
      </c>
      <c r="B29" s="74" t="s">
        <v>1753</v>
      </c>
      <c r="C29" s="74" t="s">
        <v>1754</v>
      </c>
    </row>
    <row r="30" spans="1:3" x14ac:dyDescent="0.25">
      <c r="A30" s="78">
        <v>121640</v>
      </c>
      <c r="B30" s="74" t="s">
        <v>1755</v>
      </c>
      <c r="C30" s="74" t="s">
        <v>1755</v>
      </c>
    </row>
    <row r="31" spans="1:3" x14ac:dyDescent="0.25">
      <c r="A31" s="78">
        <v>121642</v>
      </c>
      <c r="B31" s="74" t="s">
        <v>1756</v>
      </c>
      <c r="C31" s="74" t="s">
        <v>1756</v>
      </c>
    </row>
    <row r="32" spans="1:3" x14ac:dyDescent="0.25">
      <c r="A32" s="78">
        <v>121643</v>
      </c>
      <c r="B32" s="74" t="s">
        <v>1757</v>
      </c>
      <c r="C32" s="74" t="s">
        <v>1758</v>
      </c>
    </row>
    <row r="33" spans="1:3" x14ac:dyDescent="0.25">
      <c r="A33" s="78">
        <v>121644</v>
      </c>
      <c r="B33" s="74" t="s">
        <v>1759</v>
      </c>
      <c r="C33" s="74" t="s">
        <v>1759</v>
      </c>
    </row>
    <row r="34" spans="1:3" x14ac:dyDescent="0.25">
      <c r="A34" s="78">
        <v>121700</v>
      </c>
      <c r="B34" s="74" t="s">
        <v>1760</v>
      </c>
      <c r="C34" s="74" t="s">
        <v>1760</v>
      </c>
    </row>
    <row r="35" spans="1:3" x14ac:dyDescent="0.25">
      <c r="A35" s="78">
        <v>121815</v>
      </c>
      <c r="B35" s="74" t="s">
        <v>1761</v>
      </c>
      <c r="C35" s="74" t="s">
        <v>1761</v>
      </c>
    </row>
    <row r="36" spans="1:3" x14ac:dyDescent="0.25">
      <c r="A36" s="75">
        <v>121816</v>
      </c>
      <c r="B36" s="74" t="s">
        <v>1762</v>
      </c>
      <c r="C36" s="74" t="s">
        <v>1762</v>
      </c>
    </row>
    <row r="37" spans="1:3" x14ac:dyDescent="0.25">
      <c r="A37" s="78">
        <v>121915</v>
      </c>
      <c r="B37" s="74" t="s">
        <v>1763</v>
      </c>
      <c r="C37" s="74" t="s">
        <v>1764</v>
      </c>
    </row>
    <row r="38" spans="1:3" x14ac:dyDescent="0.25">
      <c r="A38" s="78">
        <v>121916</v>
      </c>
      <c r="B38" s="74" t="s">
        <v>1765</v>
      </c>
      <c r="C38" s="74" t="s">
        <v>1765</v>
      </c>
    </row>
    <row r="39" spans="1:3" x14ac:dyDescent="0.25">
      <c r="A39" s="78">
        <v>123520</v>
      </c>
      <c r="B39" s="74" t="s">
        <v>1766</v>
      </c>
      <c r="C39" s="74" t="s">
        <v>1767</v>
      </c>
    </row>
    <row r="40" spans="1:3" x14ac:dyDescent="0.25">
      <c r="A40" s="78">
        <v>123521</v>
      </c>
      <c r="B40" s="74" t="s">
        <v>1768</v>
      </c>
      <c r="C40" s="74" t="s">
        <v>1769</v>
      </c>
    </row>
    <row r="41" spans="1:3" x14ac:dyDescent="0.25">
      <c r="A41" s="78">
        <v>123522</v>
      </c>
      <c r="B41" s="74" t="s">
        <v>1770</v>
      </c>
      <c r="C41" s="74" t="s">
        <v>1771</v>
      </c>
    </row>
    <row r="42" spans="1:3" x14ac:dyDescent="0.25">
      <c r="A42" s="78">
        <v>123523</v>
      </c>
      <c r="B42" s="74" t="s">
        <v>1772</v>
      </c>
      <c r="C42" s="74" t="s">
        <v>1773</v>
      </c>
    </row>
    <row r="43" spans="1:3" x14ac:dyDescent="0.25">
      <c r="A43" s="78">
        <v>123524</v>
      </c>
      <c r="B43" s="74" t="s">
        <v>1774</v>
      </c>
      <c r="C43" s="74" t="s">
        <v>1775</v>
      </c>
    </row>
    <row r="44" spans="1:3" x14ac:dyDescent="0.25">
      <c r="A44" s="78">
        <v>123525</v>
      </c>
      <c r="B44" s="74" t="s">
        <v>1776</v>
      </c>
      <c r="C44" s="74" t="s">
        <v>1776</v>
      </c>
    </row>
    <row r="45" spans="1:3" x14ac:dyDescent="0.25">
      <c r="A45" s="78">
        <v>131000</v>
      </c>
      <c r="B45" s="74" t="s">
        <v>1777</v>
      </c>
      <c r="C45" s="74" t="s">
        <v>1777</v>
      </c>
    </row>
    <row r="46" spans="1:3" x14ac:dyDescent="0.25">
      <c r="A46" s="78">
        <v>131110</v>
      </c>
      <c r="B46" s="74" t="s">
        <v>1778</v>
      </c>
      <c r="C46" s="74" t="s">
        <v>1778</v>
      </c>
    </row>
    <row r="47" spans="1:3" x14ac:dyDescent="0.25">
      <c r="A47" s="78">
        <v>131111</v>
      </c>
      <c r="B47" s="74" t="s">
        <v>1779</v>
      </c>
      <c r="C47" s="74" t="s">
        <v>1779</v>
      </c>
    </row>
    <row r="48" spans="1:3" x14ac:dyDescent="0.25">
      <c r="A48" s="78">
        <v>131112</v>
      </c>
      <c r="B48" s="74" t="s">
        <v>1780</v>
      </c>
      <c r="C48" s="74" t="s">
        <v>1780</v>
      </c>
    </row>
    <row r="49" spans="1:3" x14ac:dyDescent="0.25">
      <c r="A49" s="78">
        <v>131113</v>
      </c>
      <c r="B49" s="74" t="s">
        <v>1781</v>
      </c>
      <c r="C49" s="74" t="s">
        <v>1781</v>
      </c>
    </row>
    <row r="50" spans="1:3" x14ac:dyDescent="0.25">
      <c r="A50" s="78">
        <v>141100</v>
      </c>
      <c r="B50" s="74" t="s">
        <v>1782</v>
      </c>
      <c r="C50" s="74" t="s">
        <v>1783</v>
      </c>
    </row>
    <row r="51" spans="1:3" x14ac:dyDescent="0.25">
      <c r="A51" s="78">
        <v>151015</v>
      </c>
      <c r="B51" s="74" t="s">
        <v>1784</v>
      </c>
      <c r="C51" s="74" t="s">
        <v>1785</v>
      </c>
    </row>
    <row r="52" spans="1:3" x14ac:dyDescent="0.25">
      <c r="A52" s="78">
        <v>151016</v>
      </c>
      <c r="B52" s="74" t="s">
        <v>1786</v>
      </c>
      <c r="C52" s="74" t="s">
        <v>1787</v>
      </c>
    </row>
    <row r="53" spans="1:3" x14ac:dyDescent="0.25">
      <c r="A53" s="78">
        <v>151017</v>
      </c>
      <c r="B53" s="74" t="s">
        <v>1788</v>
      </c>
      <c r="C53" s="74" t="s">
        <v>1788</v>
      </c>
    </row>
    <row r="54" spans="1:3" x14ac:dyDescent="0.25">
      <c r="A54" s="78">
        <v>151100</v>
      </c>
      <c r="B54" s="74" t="s">
        <v>1789</v>
      </c>
      <c r="C54" s="74" t="s">
        <v>1790</v>
      </c>
    </row>
    <row r="55" spans="1:3" x14ac:dyDescent="0.25">
      <c r="A55" s="78">
        <v>151215</v>
      </c>
      <c r="B55" s="74" t="s">
        <v>1791</v>
      </c>
      <c r="C55" s="74" t="s">
        <v>1792</v>
      </c>
    </row>
    <row r="56" spans="1:3" x14ac:dyDescent="0.25">
      <c r="A56" s="78">
        <v>151218</v>
      </c>
      <c r="B56" s="74" t="s">
        <v>1793</v>
      </c>
      <c r="C56" s="74" t="s">
        <v>1793</v>
      </c>
    </row>
    <row r="57" spans="1:3" x14ac:dyDescent="0.25">
      <c r="A57" s="78">
        <v>151219</v>
      </c>
      <c r="B57" s="74" t="s">
        <v>1794</v>
      </c>
      <c r="C57" s="74" t="s">
        <v>1794</v>
      </c>
    </row>
    <row r="58" spans="1:3" x14ac:dyDescent="0.25">
      <c r="A58" s="78">
        <v>201115</v>
      </c>
      <c r="B58" s="74" t="s">
        <v>1795</v>
      </c>
      <c r="C58" s="74" t="s">
        <v>1796</v>
      </c>
    </row>
    <row r="59" spans="1:3" x14ac:dyDescent="0.25">
      <c r="A59" s="78">
        <v>201116</v>
      </c>
      <c r="B59" s="74" t="s">
        <v>1797</v>
      </c>
      <c r="C59" s="74" t="s">
        <v>1798</v>
      </c>
    </row>
    <row r="60" spans="1:3" x14ac:dyDescent="0.25">
      <c r="A60" s="78">
        <v>201117</v>
      </c>
      <c r="B60" s="74" t="s">
        <v>1799</v>
      </c>
      <c r="C60" s="74" t="s">
        <v>1800</v>
      </c>
    </row>
    <row r="61" spans="1:3" x14ac:dyDescent="0.25">
      <c r="A61" s="78">
        <v>201210</v>
      </c>
      <c r="B61" s="74" t="s">
        <v>1801</v>
      </c>
      <c r="C61" s="74" t="s">
        <v>1802</v>
      </c>
    </row>
    <row r="62" spans="1:3" x14ac:dyDescent="0.25">
      <c r="A62" s="78">
        <v>201211</v>
      </c>
      <c r="B62" s="74" t="s">
        <v>1803</v>
      </c>
      <c r="C62" s="74" t="s">
        <v>1804</v>
      </c>
    </row>
    <row r="63" spans="1:3" x14ac:dyDescent="0.25">
      <c r="A63" s="78">
        <v>201212</v>
      </c>
      <c r="B63" s="74" t="s">
        <v>1805</v>
      </c>
      <c r="C63" s="74" t="s">
        <v>1806</v>
      </c>
    </row>
    <row r="64" spans="1:3" x14ac:dyDescent="0.25">
      <c r="A64" s="78">
        <v>201213</v>
      </c>
      <c r="B64" s="74" t="s">
        <v>1807</v>
      </c>
      <c r="C64" s="74" t="s">
        <v>1808</v>
      </c>
    </row>
    <row r="65" spans="1:3" x14ac:dyDescent="0.25">
      <c r="A65" s="78">
        <v>201214</v>
      </c>
      <c r="B65" s="74" t="s">
        <v>1809</v>
      </c>
      <c r="C65" s="74" t="s">
        <v>1810</v>
      </c>
    </row>
    <row r="66" spans="1:3" x14ac:dyDescent="0.25">
      <c r="A66" s="78">
        <v>201215</v>
      </c>
      <c r="B66" s="74" t="s">
        <v>1811</v>
      </c>
      <c r="C66" s="74" t="s">
        <v>1812</v>
      </c>
    </row>
    <row r="67" spans="1:3" x14ac:dyDescent="0.25">
      <c r="A67" s="78">
        <v>201216</v>
      </c>
      <c r="B67" s="74" t="s">
        <v>1813</v>
      </c>
      <c r="C67" s="74" t="s">
        <v>1814</v>
      </c>
    </row>
    <row r="68" spans="1:3" x14ac:dyDescent="0.25">
      <c r="A68" s="78">
        <v>201217</v>
      </c>
      <c r="B68" s="74" t="s">
        <v>1815</v>
      </c>
      <c r="C68" s="74" t="s">
        <v>1816</v>
      </c>
    </row>
    <row r="69" spans="1:3" x14ac:dyDescent="0.25">
      <c r="A69" s="78">
        <v>201218</v>
      </c>
      <c r="B69" s="74" t="s">
        <v>1817</v>
      </c>
      <c r="C69" s="74" t="s">
        <v>1818</v>
      </c>
    </row>
    <row r="70" spans="1:3" x14ac:dyDescent="0.25">
      <c r="A70" s="78">
        <v>201219</v>
      </c>
      <c r="B70" s="74" t="s">
        <v>1819</v>
      </c>
      <c r="C70" s="74" t="s">
        <v>1820</v>
      </c>
    </row>
    <row r="71" spans="1:3" x14ac:dyDescent="0.25">
      <c r="A71" s="78">
        <v>201220</v>
      </c>
      <c r="B71" s="74" t="s">
        <v>1821</v>
      </c>
      <c r="C71" s="74" t="s">
        <v>1822</v>
      </c>
    </row>
    <row r="72" spans="1:3" x14ac:dyDescent="0.25">
      <c r="A72" s="78">
        <v>201221</v>
      </c>
      <c r="B72" s="74" t="s">
        <v>1823</v>
      </c>
      <c r="C72" s="74" t="s">
        <v>1824</v>
      </c>
    </row>
    <row r="73" spans="1:3" x14ac:dyDescent="0.25">
      <c r="A73" s="78">
        <v>201222</v>
      </c>
      <c r="B73" s="74" t="s">
        <v>1825</v>
      </c>
      <c r="C73" s="74" t="s">
        <v>1826</v>
      </c>
    </row>
    <row r="74" spans="1:3" x14ac:dyDescent="0.25">
      <c r="A74" s="78">
        <v>201223</v>
      </c>
      <c r="B74" s="74" t="s">
        <v>1827</v>
      </c>
      <c r="C74" s="74" t="s">
        <v>1828</v>
      </c>
    </row>
    <row r="75" spans="1:3" x14ac:dyDescent="0.25">
      <c r="A75" s="78">
        <v>201224</v>
      </c>
      <c r="B75" s="74" t="s">
        <v>1829</v>
      </c>
      <c r="C75" s="74" t="s">
        <v>1830</v>
      </c>
    </row>
    <row r="76" spans="1:3" x14ac:dyDescent="0.25">
      <c r="A76" s="78">
        <v>201225</v>
      </c>
      <c r="B76" s="74" t="s">
        <v>1831</v>
      </c>
      <c r="C76" s="74" t="s">
        <v>1832</v>
      </c>
    </row>
    <row r="77" spans="1:3" x14ac:dyDescent="0.25">
      <c r="A77" s="78">
        <v>201226</v>
      </c>
      <c r="B77" s="74" t="s">
        <v>1833</v>
      </c>
      <c r="C77" s="74" t="s">
        <v>1833</v>
      </c>
    </row>
    <row r="78" spans="1:3" x14ac:dyDescent="0.25">
      <c r="A78" s="78">
        <v>201227</v>
      </c>
      <c r="B78" s="74" t="s">
        <v>1834</v>
      </c>
      <c r="C78" s="74" t="s">
        <v>1835</v>
      </c>
    </row>
    <row r="79" spans="1:3" x14ac:dyDescent="0.25">
      <c r="A79" s="78">
        <v>201228</v>
      </c>
      <c r="B79" s="74" t="s">
        <v>1836</v>
      </c>
      <c r="C79" s="74" t="s">
        <v>1837</v>
      </c>
    </row>
    <row r="80" spans="1:3" x14ac:dyDescent="0.25">
      <c r="A80" s="78">
        <v>201229</v>
      </c>
      <c r="B80" s="74" t="s">
        <v>1838</v>
      </c>
      <c r="C80" s="74" t="s">
        <v>1839</v>
      </c>
    </row>
    <row r="81" spans="1:3" x14ac:dyDescent="0.25">
      <c r="A81" s="78">
        <v>201230</v>
      </c>
      <c r="B81" s="74" t="s">
        <v>1840</v>
      </c>
      <c r="C81" s="74" t="s">
        <v>1840</v>
      </c>
    </row>
    <row r="82" spans="1:3" x14ac:dyDescent="0.25">
      <c r="A82" s="78">
        <v>201310</v>
      </c>
      <c r="B82" s="74" t="s">
        <v>1841</v>
      </c>
      <c r="C82" s="74" t="s">
        <v>1842</v>
      </c>
    </row>
    <row r="83" spans="1:3" x14ac:dyDescent="0.25">
      <c r="A83" s="78">
        <v>201311</v>
      </c>
      <c r="B83" s="74" t="s">
        <v>1843</v>
      </c>
      <c r="C83" s="74" t="s">
        <v>1844</v>
      </c>
    </row>
    <row r="84" spans="1:3" x14ac:dyDescent="0.25">
      <c r="A84" s="78">
        <v>201312</v>
      </c>
      <c r="B84" s="74" t="s">
        <v>1845</v>
      </c>
      <c r="C84" s="74" t="s">
        <v>1846</v>
      </c>
    </row>
    <row r="85" spans="1:3" x14ac:dyDescent="0.25">
      <c r="A85" s="78">
        <v>201313</v>
      </c>
      <c r="B85" s="74" t="s">
        <v>1847</v>
      </c>
      <c r="C85" s="74" t="s">
        <v>1848</v>
      </c>
    </row>
    <row r="86" spans="1:3" x14ac:dyDescent="0.25">
      <c r="A86" s="78">
        <v>201410</v>
      </c>
      <c r="B86" s="74" t="s">
        <v>1849</v>
      </c>
      <c r="C86" s="74" t="s">
        <v>1850</v>
      </c>
    </row>
    <row r="87" spans="1:3" x14ac:dyDescent="0.25">
      <c r="A87" s="78">
        <v>201411</v>
      </c>
      <c r="B87" s="74" t="s">
        <v>1851</v>
      </c>
      <c r="C87" s="74" t="s">
        <v>1852</v>
      </c>
    </row>
    <row r="88" spans="1:3" x14ac:dyDescent="0.25">
      <c r="A88" s="78">
        <v>201412</v>
      </c>
      <c r="B88" s="74" t="s">
        <v>1853</v>
      </c>
      <c r="C88" s="74" t="s">
        <v>1854</v>
      </c>
    </row>
    <row r="89" spans="1:3" x14ac:dyDescent="0.25">
      <c r="A89" s="78">
        <v>201413</v>
      </c>
      <c r="B89" s="74" t="s">
        <v>1855</v>
      </c>
      <c r="C89" s="74" t="s">
        <v>1856</v>
      </c>
    </row>
    <row r="90" spans="1:3" x14ac:dyDescent="0.25">
      <c r="A90" s="78">
        <v>201414</v>
      </c>
      <c r="B90" s="74" t="s">
        <v>1857</v>
      </c>
      <c r="C90" s="74" t="s">
        <v>1858</v>
      </c>
    </row>
    <row r="91" spans="1:3" x14ac:dyDescent="0.25">
      <c r="A91" s="78">
        <v>201415</v>
      </c>
      <c r="B91" s="74" t="s">
        <v>1859</v>
      </c>
      <c r="C91" s="74" t="s">
        <v>1860</v>
      </c>
    </row>
    <row r="92" spans="1:3" x14ac:dyDescent="0.25">
      <c r="A92" s="78">
        <v>201416</v>
      </c>
      <c r="B92" s="74" t="s">
        <v>1861</v>
      </c>
      <c r="C92" s="74" t="s">
        <v>1862</v>
      </c>
    </row>
    <row r="93" spans="1:3" x14ac:dyDescent="0.25">
      <c r="A93" s="78">
        <v>201417</v>
      </c>
      <c r="B93" s="74" t="s">
        <v>1863</v>
      </c>
      <c r="C93" s="74" t="s">
        <v>1864</v>
      </c>
    </row>
    <row r="94" spans="1:3" x14ac:dyDescent="0.25">
      <c r="A94" s="78">
        <v>201418</v>
      </c>
      <c r="B94" s="74" t="s">
        <v>1865</v>
      </c>
      <c r="C94" s="74" t="s">
        <v>1866</v>
      </c>
    </row>
    <row r="95" spans="1:3" x14ac:dyDescent="0.25">
      <c r="A95" s="78">
        <v>201419</v>
      </c>
      <c r="B95" s="74" t="s">
        <v>1867</v>
      </c>
      <c r="C95" s="74" t="s">
        <v>1868</v>
      </c>
    </row>
    <row r="96" spans="1:3" x14ac:dyDescent="0.25">
      <c r="A96" s="78">
        <v>201420</v>
      </c>
      <c r="B96" s="74" t="s">
        <v>1869</v>
      </c>
      <c r="C96" s="74" t="s">
        <v>1870</v>
      </c>
    </row>
    <row r="97" spans="1:3" x14ac:dyDescent="0.25">
      <c r="A97" s="78">
        <v>201421</v>
      </c>
      <c r="B97" s="74" t="s">
        <v>1871</v>
      </c>
      <c r="C97" s="74" t="s">
        <v>1872</v>
      </c>
    </row>
    <row r="98" spans="1:3" x14ac:dyDescent="0.25">
      <c r="A98" s="78">
        <v>201422</v>
      </c>
      <c r="B98" s="74" t="s">
        <v>1873</v>
      </c>
      <c r="C98" s="74" t="s">
        <v>1874</v>
      </c>
    </row>
    <row r="99" spans="1:3" x14ac:dyDescent="0.25">
      <c r="A99" s="78">
        <v>201423</v>
      </c>
      <c r="B99" s="74" t="s">
        <v>1875</v>
      </c>
      <c r="C99" s="74" t="s">
        <v>1876</v>
      </c>
    </row>
    <row r="100" spans="1:3" x14ac:dyDescent="0.25">
      <c r="A100" s="78">
        <v>201425</v>
      </c>
      <c r="B100" s="74" t="s">
        <v>1877</v>
      </c>
      <c r="C100" s="74" t="s">
        <v>1878</v>
      </c>
    </row>
    <row r="101" spans="1:3" x14ac:dyDescent="0.25">
      <c r="A101" s="78">
        <v>201426</v>
      </c>
      <c r="B101" s="74" t="s">
        <v>1879</v>
      </c>
      <c r="C101" s="74" t="s">
        <v>1880</v>
      </c>
    </row>
    <row r="102" spans="1:3" x14ac:dyDescent="0.25">
      <c r="A102" s="78">
        <v>201427</v>
      </c>
      <c r="B102" s="74" t="s">
        <v>1881</v>
      </c>
      <c r="C102" s="74" t="s">
        <v>1882</v>
      </c>
    </row>
    <row r="103" spans="1:3" x14ac:dyDescent="0.25">
      <c r="A103" s="78">
        <v>201428</v>
      </c>
      <c r="B103" s="74" t="s">
        <v>1883</v>
      </c>
      <c r="C103" s="74" t="s">
        <v>1884</v>
      </c>
    </row>
    <row r="104" spans="1:3" x14ac:dyDescent="0.25">
      <c r="A104" s="78">
        <v>201429</v>
      </c>
      <c r="B104" s="74" t="s">
        <v>1885</v>
      </c>
      <c r="C104" s="74" t="s">
        <v>1886</v>
      </c>
    </row>
    <row r="105" spans="1:3" x14ac:dyDescent="0.25">
      <c r="A105" s="78">
        <v>201430</v>
      </c>
      <c r="B105" s="74" t="s">
        <v>1887</v>
      </c>
      <c r="C105" s="74" t="s">
        <v>1888</v>
      </c>
    </row>
    <row r="106" spans="1:3" x14ac:dyDescent="0.25">
      <c r="A106" s="78">
        <v>201433</v>
      </c>
      <c r="B106" s="74" t="s">
        <v>1889</v>
      </c>
      <c r="C106" s="74" t="s">
        <v>1890</v>
      </c>
    </row>
    <row r="107" spans="1:3" x14ac:dyDescent="0.25">
      <c r="A107" s="78">
        <v>201437</v>
      </c>
      <c r="B107" s="74" t="s">
        <v>1891</v>
      </c>
      <c r="C107" s="74" t="s">
        <v>1892</v>
      </c>
    </row>
    <row r="108" spans="1:3" x14ac:dyDescent="0.25">
      <c r="A108" s="78">
        <v>231115</v>
      </c>
      <c r="B108" s="74" t="s">
        <v>1893</v>
      </c>
      <c r="C108" s="74" t="s">
        <v>1894</v>
      </c>
    </row>
    <row r="109" spans="1:3" x14ac:dyDescent="0.25">
      <c r="A109" s="78">
        <v>231116</v>
      </c>
      <c r="B109" s="74" t="s">
        <v>1895</v>
      </c>
      <c r="C109" s="74" t="s">
        <v>1896</v>
      </c>
    </row>
    <row r="110" spans="1:3" x14ac:dyDescent="0.25">
      <c r="A110" s="78">
        <v>241015</v>
      </c>
      <c r="B110" s="74" t="s">
        <v>1897</v>
      </c>
      <c r="C110" s="74" t="s">
        <v>1897</v>
      </c>
    </row>
    <row r="111" spans="1:3" x14ac:dyDescent="0.25">
      <c r="A111" s="78">
        <v>241016</v>
      </c>
      <c r="B111" s="74" t="s">
        <v>1898</v>
      </c>
      <c r="C111" s="74" t="s">
        <v>1899</v>
      </c>
    </row>
    <row r="112" spans="1:3" x14ac:dyDescent="0.25">
      <c r="A112" s="78">
        <v>241017</v>
      </c>
      <c r="B112" s="74" t="s">
        <v>1900</v>
      </c>
      <c r="C112" s="74" t="s">
        <v>1901</v>
      </c>
    </row>
    <row r="113" spans="1:3" x14ac:dyDescent="0.25">
      <c r="A113" s="78">
        <v>241019</v>
      </c>
      <c r="B113" s="74" t="s">
        <v>1902</v>
      </c>
      <c r="C113" s="74" t="s">
        <v>1903</v>
      </c>
    </row>
    <row r="114" spans="1:3" x14ac:dyDescent="0.25">
      <c r="A114" s="78">
        <v>241020</v>
      </c>
      <c r="B114" s="74" t="s">
        <v>1904</v>
      </c>
      <c r="C114" s="74" t="s">
        <v>1905</v>
      </c>
    </row>
    <row r="115" spans="1:3" x14ac:dyDescent="0.25">
      <c r="A115" s="78">
        <v>241021</v>
      </c>
      <c r="B115" s="74" t="s">
        <v>1906</v>
      </c>
      <c r="C115" s="74" t="s">
        <v>1907</v>
      </c>
    </row>
    <row r="116" spans="1:3" x14ac:dyDescent="0.25">
      <c r="A116" s="78">
        <v>241022</v>
      </c>
      <c r="B116" s="74" t="s">
        <v>1908</v>
      </c>
      <c r="C116" s="74" t="s">
        <v>1909</v>
      </c>
    </row>
    <row r="117" spans="1:3" x14ac:dyDescent="0.25">
      <c r="A117" s="78">
        <v>241115</v>
      </c>
      <c r="B117" s="74" t="s">
        <v>1910</v>
      </c>
      <c r="C117" s="74" t="s">
        <v>1910</v>
      </c>
    </row>
    <row r="118" spans="1:3" x14ac:dyDescent="0.25">
      <c r="A118" s="78">
        <v>241118</v>
      </c>
      <c r="B118" s="74" t="s">
        <v>1911</v>
      </c>
      <c r="C118" s="74" t="s">
        <v>1912</v>
      </c>
    </row>
    <row r="119" spans="1:3" x14ac:dyDescent="0.25">
      <c r="A119" s="78">
        <v>241120</v>
      </c>
      <c r="B119" s="74" t="s">
        <v>1913</v>
      </c>
      <c r="C119" s="74" t="s">
        <v>1913</v>
      </c>
    </row>
    <row r="120" spans="1:3" x14ac:dyDescent="0.25">
      <c r="A120" s="78">
        <v>241121</v>
      </c>
      <c r="B120" s="74" t="s">
        <v>1914</v>
      </c>
      <c r="C120" s="74" t="s">
        <v>1915</v>
      </c>
    </row>
    <row r="121" spans="1:3" x14ac:dyDescent="0.25">
      <c r="A121" s="78">
        <v>241122</v>
      </c>
      <c r="B121" s="74" t="s">
        <v>1916</v>
      </c>
      <c r="C121" s="74" t="s">
        <v>1916</v>
      </c>
    </row>
    <row r="122" spans="1:3" x14ac:dyDescent="0.25">
      <c r="A122" s="78">
        <v>241124</v>
      </c>
      <c r="B122" s="74" t="s">
        <v>1917</v>
      </c>
      <c r="C122" s="74" t="s">
        <v>1918</v>
      </c>
    </row>
    <row r="123" spans="1:3" x14ac:dyDescent="0.25">
      <c r="A123" s="78">
        <v>241125</v>
      </c>
      <c r="B123" s="74" t="s">
        <v>1919</v>
      </c>
      <c r="C123" s="74" t="s">
        <v>1920</v>
      </c>
    </row>
    <row r="124" spans="1:3" x14ac:dyDescent="0.25">
      <c r="A124" s="78">
        <v>241126</v>
      </c>
      <c r="B124" s="74" t="s">
        <v>1921</v>
      </c>
      <c r="C124" s="74" t="s">
        <v>1922</v>
      </c>
    </row>
    <row r="125" spans="1:3" x14ac:dyDescent="0.25">
      <c r="A125" s="78">
        <v>241128</v>
      </c>
      <c r="B125" s="74" t="s">
        <v>1923</v>
      </c>
      <c r="C125" s="74" t="s">
        <v>1924</v>
      </c>
    </row>
    <row r="126" spans="1:3" x14ac:dyDescent="0.25">
      <c r="A126" s="78">
        <v>241215</v>
      </c>
      <c r="B126" s="74" t="s">
        <v>1925</v>
      </c>
      <c r="C126" s="74" t="s">
        <v>1926</v>
      </c>
    </row>
    <row r="127" spans="1:3" x14ac:dyDescent="0.25">
      <c r="A127" s="78">
        <v>241218</v>
      </c>
      <c r="B127" s="74" t="s">
        <v>1927</v>
      </c>
      <c r="C127" s="74" t="s">
        <v>1928</v>
      </c>
    </row>
    <row r="128" spans="1:3" x14ac:dyDescent="0.25">
      <c r="A128" s="78">
        <v>241220</v>
      </c>
      <c r="B128" s="74" t="s">
        <v>1929</v>
      </c>
      <c r="C128" s="74" t="s">
        <v>1929</v>
      </c>
    </row>
    <row r="129" spans="1:3" x14ac:dyDescent="0.25">
      <c r="A129" s="78">
        <v>241415</v>
      </c>
      <c r="B129" s="74" t="s">
        <v>1930</v>
      </c>
      <c r="C129" s="74" t="s">
        <v>1931</v>
      </c>
    </row>
    <row r="130" spans="1:3" x14ac:dyDescent="0.25">
      <c r="A130" s="78">
        <v>241416</v>
      </c>
      <c r="B130" s="74" t="s">
        <v>1932</v>
      </c>
      <c r="C130" s="74" t="s">
        <v>1933</v>
      </c>
    </row>
    <row r="131" spans="1:3" x14ac:dyDescent="0.25">
      <c r="A131" s="78">
        <v>241417</v>
      </c>
      <c r="B131" s="74" t="s">
        <v>1934</v>
      </c>
      <c r="C131" s="74" t="s">
        <v>1935</v>
      </c>
    </row>
    <row r="132" spans="1:3" x14ac:dyDescent="0.25">
      <c r="A132" s="78">
        <v>251015</v>
      </c>
      <c r="B132" s="74" t="s">
        <v>1936</v>
      </c>
      <c r="C132" s="74" t="s">
        <v>1937</v>
      </c>
    </row>
    <row r="133" spans="1:3" x14ac:dyDescent="0.25">
      <c r="A133" s="78">
        <v>251016</v>
      </c>
      <c r="B133" s="74" t="s">
        <v>1938</v>
      </c>
      <c r="C133" s="74" t="s">
        <v>1939</v>
      </c>
    </row>
    <row r="134" spans="1:3" x14ac:dyDescent="0.25">
      <c r="A134" s="78">
        <v>251017</v>
      </c>
      <c r="B134" s="74" t="s">
        <v>1940</v>
      </c>
      <c r="C134" s="74" t="s">
        <v>1941</v>
      </c>
    </row>
    <row r="135" spans="1:3" x14ac:dyDescent="0.25">
      <c r="A135" s="78">
        <v>251018</v>
      </c>
      <c r="B135" s="74" t="s">
        <v>1942</v>
      </c>
      <c r="C135" s="74" t="s">
        <v>1943</v>
      </c>
    </row>
    <row r="136" spans="1:3" x14ac:dyDescent="0.25">
      <c r="A136" s="78">
        <v>251021</v>
      </c>
      <c r="B136" s="74" t="s">
        <v>1944</v>
      </c>
      <c r="C136" s="74" t="s">
        <v>1945</v>
      </c>
    </row>
    <row r="137" spans="1:3" x14ac:dyDescent="0.25">
      <c r="A137" s="78">
        <v>251700</v>
      </c>
      <c r="B137" s="74" t="s">
        <v>1946</v>
      </c>
      <c r="C137" s="74" t="s">
        <v>1947</v>
      </c>
    </row>
    <row r="138" spans="1:3" x14ac:dyDescent="0.25">
      <c r="A138" s="78">
        <v>261011</v>
      </c>
      <c r="B138" s="74" t="s">
        <v>1948</v>
      </c>
      <c r="C138" s="74" t="s">
        <v>1949</v>
      </c>
    </row>
    <row r="139" spans="1:3" x14ac:dyDescent="0.25">
      <c r="A139" s="78">
        <v>261015</v>
      </c>
      <c r="B139" s="74" t="s">
        <v>1950</v>
      </c>
      <c r="C139" s="74" t="s">
        <v>1950</v>
      </c>
    </row>
    <row r="140" spans="1:3" x14ac:dyDescent="0.25">
      <c r="A140" s="78">
        <v>261016</v>
      </c>
      <c r="B140" s="74" t="s">
        <v>1951</v>
      </c>
      <c r="C140" s="74" t="s">
        <v>1951</v>
      </c>
    </row>
    <row r="141" spans="1:3" x14ac:dyDescent="0.25">
      <c r="A141" s="78">
        <v>261017</v>
      </c>
      <c r="B141" s="74" t="s">
        <v>1952</v>
      </c>
      <c r="C141" s="74" t="s">
        <v>1953</v>
      </c>
    </row>
    <row r="142" spans="1:3" x14ac:dyDescent="0.25">
      <c r="A142" s="78">
        <v>261018</v>
      </c>
      <c r="B142" s="74" t="s">
        <v>1954</v>
      </c>
      <c r="C142" s="74" t="s">
        <v>1955</v>
      </c>
    </row>
    <row r="143" spans="1:3" x14ac:dyDescent="0.25">
      <c r="A143" s="78">
        <v>261019</v>
      </c>
      <c r="B143" s="74" t="s">
        <v>1956</v>
      </c>
      <c r="C143" s="74" t="s">
        <v>1956</v>
      </c>
    </row>
    <row r="144" spans="1:3" x14ac:dyDescent="0.25">
      <c r="A144" s="78">
        <v>261100</v>
      </c>
      <c r="B144" s="74" t="s">
        <v>1957</v>
      </c>
      <c r="C144" s="74" t="s">
        <v>1958</v>
      </c>
    </row>
    <row r="145" spans="1:3" x14ac:dyDescent="0.25">
      <c r="A145" s="78">
        <v>261200</v>
      </c>
      <c r="B145" s="74" t="s">
        <v>1959</v>
      </c>
      <c r="C145" s="74" t="s">
        <v>1960</v>
      </c>
    </row>
    <row r="146" spans="1:3" x14ac:dyDescent="0.25">
      <c r="A146" s="78">
        <v>271100</v>
      </c>
      <c r="B146" s="74" t="s">
        <v>1961</v>
      </c>
      <c r="C146" s="74" t="s">
        <v>1962</v>
      </c>
    </row>
    <row r="147" spans="1:3" x14ac:dyDescent="0.25">
      <c r="A147" s="78">
        <v>271200</v>
      </c>
      <c r="B147" s="74" t="s">
        <v>1963</v>
      </c>
      <c r="C147" s="74" t="s">
        <v>1964</v>
      </c>
    </row>
    <row r="148" spans="1:3" x14ac:dyDescent="0.25">
      <c r="A148" s="78">
        <v>271300</v>
      </c>
      <c r="B148" s="74" t="s">
        <v>1965</v>
      </c>
      <c r="C148" s="74" t="s">
        <v>1966</v>
      </c>
    </row>
    <row r="149" spans="1:3" x14ac:dyDescent="0.25">
      <c r="A149" s="78">
        <v>271400</v>
      </c>
      <c r="B149" s="74" t="s">
        <v>1967</v>
      </c>
      <c r="C149" s="74" t="s">
        <v>1968</v>
      </c>
    </row>
    <row r="150" spans="1:3" x14ac:dyDescent="0.25">
      <c r="A150" s="78">
        <v>301100</v>
      </c>
      <c r="B150" s="74" t="s">
        <v>1969</v>
      </c>
      <c r="C150" s="74" t="s">
        <v>1970</v>
      </c>
    </row>
    <row r="151" spans="1:3" x14ac:dyDescent="0.25">
      <c r="A151" s="78">
        <v>301200</v>
      </c>
      <c r="B151" s="74" t="s">
        <v>1971</v>
      </c>
      <c r="C151" s="74" t="s">
        <v>1972</v>
      </c>
    </row>
    <row r="152" spans="1:3" x14ac:dyDescent="0.25">
      <c r="A152" s="78">
        <v>301400</v>
      </c>
      <c r="B152" s="74" t="s">
        <v>1973</v>
      </c>
      <c r="C152" s="74" t="s">
        <v>1973</v>
      </c>
    </row>
    <row r="153" spans="1:3" x14ac:dyDescent="0.25">
      <c r="A153" s="78">
        <v>301700</v>
      </c>
      <c r="B153" s="74" t="s">
        <v>1974</v>
      </c>
      <c r="C153" s="74" t="s">
        <v>1974</v>
      </c>
    </row>
    <row r="154" spans="1:3" x14ac:dyDescent="0.25">
      <c r="A154" s="78">
        <v>301800</v>
      </c>
      <c r="B154" s="74" t="s">
        <v>1975</v>
      </c>
      <c r="C154" s="74" t="s">
        <v>1976</v>
      </c>
    </row>
    <row r="155" spans="1:3" x14ac:dyDescent="0.25">
      <c r="A155" s="78">
        <v>311500</v>
      </c>
      <c r="B155" s="74" t="s">
        <v>1977</v>
      </c>
      <c r="C155" s="74" t="s">
        <v>1978</v>
      </c>
    </row>
    <row r="156" spans="1:3" x14ac:dyDescent="0.25">
      <c r="A156" s="78">
        <v>311600</v>
      </c>
      <c r="B156" s="74" t="s">
        <v>1979</v>
      </c>
      <c r="C156" s="74" t="s">
        <v>1979</v>
      </c>
    </row>
    <row r="157" spans="1:3" x14ac:dyDescent="0.25">
      <c r="A157" s="78">
        <v>311700</v>
      </c>
      <c r="B157" s="74" t="s">
        <v>1980</v>
      </c>
      <c r="C157" s="74" t="s">
        <v>1981</v>
      </c>
    </row>
    <row r="158" spans="1:3" x14ac:dyDescent="0.25">
      <c r="A158" s="78">
        <v>311800</v>
      </c>
      <c r="B158" s="74" t="s">
        <v>1982</v>
      </c>
      <c r="C158" s="74" t="s">
        <v>1983</v>
      </c>
    </row>
    <row r="159" spans="1:3" x14ac:dyDescent="0.25">
      <c r="A159" s="78">
        <v>312015</v>
      </c>
      <c r="B159" s="74" t="s">
        <v>1697</v>
      </c>
      <c r="C159" s="74" t="s">
        <v>1697</v>
      </c>
    </row>
    <row r="160" spans="1:3" x14ac:dyDescent="0.25">
      <c r="A160" s="78">
        <v>312016</v>
      </c>
      <c r="B160" s="74" t="s">
        <v>1984</v>
      </c>
      <c r="C160" s="74" t="s">
        <v>1698</v>
      </c>
    </row>
    <row r="161" spans="1:3" x14ac:dyDescent="0.25">
      <c r="A161" s="78">
        <v>312100</v>
      </c>
      <c r="B161" s="74" t="s">
        <v>1985</v>
      </c>
      <c r="C161" s="74" t="s">
        <v>1986</v>
      </c>
    </row>
    <row r="162" spans="1:3" x14ac:dyDescent="0.25">
      <c r="A162" s="78">
        <v>312500</v>
      </c>
      <c r="B162" s="74" t="s">
        <v>1987</v>
      </c>
      <c r="C162" s="74" t="s">
        <v>1988</v>
      </c>
    </row>
    <row r="163" spans="1:3" x14ac:dyDescent="0.25">
      <c r="A163" s="78">
        <v>391100</v>
      </c>
      <c r="B163" s="74" t="s">
        <v>1989</v>
      </c>
      <c r="C163" s="74" t="s">
        <v>1990</v>
      </c>
    </row>
    <row r="164" spans="1:3" x14ac:dyDescent="0.25">
      <c r="A164" s="78">
        <v>391200</v>
      </c>
      <c r="B164" s="74" t="s">
        <v>1991</v>
      </c>
      <c r="C164" s="74" t="s">
        <v>1699</v>
      </c>
    </row>
    <row r="165" spans="1:3" x14ac:dyDescent="0.25">
      <c r="A165" s="78">
        <v>401000</v>
      </c>
      <c r="B165" s="74" t="s">
        <v>1992</v>
      </c>
      <c r="C165" s="74" t="s">
        <v>1993</v>
      </c>
    </row>
    <row r="166" spans="1:3" x14ac:dyDescent="0.25">
      <c r="A166" s="78">
        <v>401416</v>
      </c>
      <c r="B166" s="74" t="s">
        <v>1994</v>
      </c>
      <c r="C166" s="74" t="s">
        <v>1995</v>
      </c>
    </row>
    <row r="167" spans="1:3" x14ac:dyDescent="0.25">
      <c r="A167" s="78">
        <v>401419</v>
      </c>
      <c r="B167" s="74" t="s">
        <v>1996</v>
      </c>
      <c r="C167" s="74" t="s">
        <v>1996</v>
      </c>
    </row>
    <row r="168" spans="1:3" x14ac:dyDescent="0.25">
      <c r="A168" s="78">
        <v>401420</v>
      </c>
      <c r="B168" s="74" t="s">
        <v>1997</v>
      </c>
      <c r="C168" s="74" t="s">
        <v>1998</v>
      </c>
    </row>
    <row r="169" spans="1:3" x14ac:dyDescent="0.25">
      <c r="A169" s="78">
        <v>401421</v>
      </c>
      <c r="B169" s="74" t="s">
        <v>1999</v>
      </c>
      <c r="C169" s="74" t="s">
        <v>1999</v>
      </c>
    </row>
    <row r="170" spans="1:3" x14ac:dyDescent="0.25">
      <c r="A170" s="78">
        <v>401422</v>
      </c>
      <c r="B170" s="74" t="s">
        <v>2000</v>
      </c>
      <c r="C170" s="74" t="s">
        <v>2001</v>
      </c>
    </row>
    <row r="171" spans="1:3" x14ac:dyDescent="0.25">
      <c r="A171" s="78">
        <v>401423</v>
      </c>
      <c r="B171" s="74" t="s">
        <v>2002</v>
      </c>
      <c r="C171" s="74" t="s">
        <v>2003</v>
      </c>
    </row>
    <row r="172" spans="1:3" x14ac:dyDescent="0.25">
      <c r="A172" s="78">
        <v>401424</v>
      </c>
      <c r="B172" s="74" t="s">
        <v>2004</v>
      </c>
      <c r="C172" s="74" t="s">
        <v>2005</v>
      </c>
    </row>
    <row r="173" spans="1:3" x14ac:dyDescent="0.25">
      <c r="A173" s="78">
        <v>401425</v>
      </c>
      <c r="B173" s="74" t="s">
        <v>2006</v>
      </c>
      <c r="C173" s="74" t="s">
        <v>2007</v>
      </c>
    </row>
    <row r="174" spans="1:3" x14ac:dyDescent="0.25">
      <c r="A174" s="78">
        <v>401426</v>
      </c>
      <c r="B174" s="74" t="s">
        <v>2008</v>
      </c>
      <c r="C174" s="74" t="s">
        <v>2009</v>
      </c>
    </row>
    <row r="175" spans="1:3" x14ac:dyDescent="0.25">
      <c r="A175" s="78">
        <v>401500</v>
      </c>
      <c r="B175" s="74" t="s">
        <v>2010</v>
      </c>
      <c r="C175" s="74" t="s">
        <v>2011</v>
      </c>
    </row>
    <row r="176" spans="1:3" x14ac:dyDescent="0.25">
      <c r="A176" s="78">
        <v>401600</v>
      </c>
      <c r="B176" s="74" t="s">
        <v>2012</v>
      </c>
      <c r="C176" s="74" t="s">
        <v>2013</v>
      </c>
    </row>
    <row r="177" spans="1:3" x14ac:dyDescent="0.25">
      <c r="A177" s="78">
        <v>411000</v>
      </c>
      <c r="B177" s="74" t="s">
        <v>2014</v>
      </c>
      <c r="C177" s="74" t="s">
        <v>2015</v>
      </c>
    </row>
    <row r="178" spans="1:3" x14ac:dyDescent="0.25">
      <c r="A178" s="78">
        <v>411100</v>
      </c>
      <c r="B178" s="74" t="s">
        <v>2016</v>
      </c>
      <c r="C178" s="74" t="s">
        <v>2017</v>
      </c>
    </row>
    <row r="179" spans="1:3" x14ac:dyDescent="0.25">
      <c r="A179" s="78">
        <v>411200</v>
      </c>
      <c r="B179" s="74" t="s">
        <v>2018</v>
      </c>
      <c r="C179" s="74" t="s">
        <v>2019</v>
      </c>
    </row>
    <row r="180" spans="1:3" x14ac:dyDescent="0.25">
      <c r="A180" s="78">
        <v>421700</v>
      </c>
      <c r="B180" s="74" t="s">
        <v>2020</v>
      </c>
      <c r="C180" s="74" t="s">
        <v>2021</v>
      </c>
    </row>
    <row r="181" spans="1:3" x14ac:dyDescent="0.25">
      <c r="A181" s="78">
        <v>421800</v>
      </c>
      <c r="B181" s="74" t="s">
        <v>2022</v>
      </c>
      <c r="C181" s="74" t="s">
        <v>2023</v>
      </c>
    </row>
    <row r="182" spans="1:3" x14ac:dyDescent="0.25">
      <c r="A182" s="78">
        <v>421900</v>
      </c>
      <c r="B182" s="74" t="s">
        <v>2024</v>
      </c>
      <c r="C182" s="74" t="s">
        <v>2025</v>
      </c>
    </row>
    <row r="183" spans="1:3" x14ac:dyDescent="0.25">
      <c r="A183" s="78">
        <v>422700</v>
      </c>
      <c r="B183" s="74" t="s">
        <v>2026</v>
      </c>
      <c r="C183" s="74" t="s">
        <v>2027</v>
      </c>
    </row>
    <row r="184" spans="1:3" x14ac:dyDescent="0.25">
      <c r="A184" s="78">
        <v>431900</v>
      </c>
      <c r="B184" s="74" t="s">
        <v>2028</v>
      </c>
      <c r="C184" s="74" t="s">
        <v>2029</v>
      </c>
    </row>
    <row r="185" spans="1:3" x14ac:dyDescent="0.25">
      <c r="A185" s="78">
        <v>432000</v>
      </c>
      <c r="B185" s="74" t="s">
        <v>2030</v>
      </c>
      <c r="C185" s="74" t="s">
        <v>2031</v>
      </c>
    </row>
    <row r="186" spans="1:3" x14ac:dyDescent="0.25">
      <c r="A186" s="78">
        <v>432100</v>
      </c>
      <c r="B186" s="74" t="s">
        <v>2032</v>
      </c>
      <c r="C186" s="74" t="s">
        <v>2032</v>
      </c>
    </row>
    <row r="187" spans="1:3" x14ac:dyDescent="0.25">
      <c r="A187" s="78">
        <v>432200</v>
      </c>
      <c r="B187" s="74" t="s">
        <v>2033</v>
      </c>
      <c r="C187" s="74" t="s">
        <v>2034</v>
      </c>
    </row>
    <row r="188" spans="1:3" x14ac:dyDescent="0.25">
      <c r="A188" s="78">
        <v>432300</v>
      </c>
      <c r="B188" s="74" t="s">
        <v>2035</v>
      </c>
      <c r="C188" s="74" t="s">
        <v>2036</v>
      </c>
    </row>
    <row r="189" spans="1:3" x14ac:dyDescent="0.25">
      <c r="A189" s="78">
        <v>432400</v>
      </c>
      <c r="B189" s="74" t="s">
        <v>2037</v>
      </c>
      <c r="C189" s="74" t="s">
        <v>2038</v>
      </c>
    </row>
    <row r="190" spans="1:3" x14ac:dyDescent="0.25">
      <c r="A190" s="78">
        <v>441000</v>
      </c>
      <c r="B190" s="74" t="s">
        <v>2039</v>
      </c>
      <c r="C190" s="74" t="s">
        <v>2040</v>
      </c>
    </row>
    <row r="191" spans="1:3" x14ac:dyDescent="0.25">
      <c r="A191" s="78">
        <v>441100</v>
      </c>
      <c r="B191" s="74" t="s">
        <v>2041</v>
      </c>
      <c r="C191" s="74" t="s">
        <v>2042</v>
      </c>
    </row>
    <row r="192" spans="1:3" x14ac:dyDescent="0.25">
      <c r="A192" s="78">
        <v>441200</v>
      </c>
      <c r="B192" s="74" t="s">
        <v>2043</v>
      </c>
      <c r="C192" s="74" t="s">
        <v>2044</v>
      </c>
    </row>
    <row r="193" spans="1:3" x14ac:dyDescent="0.25">
      <c r="A193" s="78">
        <v>451000</v>
      </c>
      <c r="B193" s="74" t="s">
        <v>2045</v>
      </c>
      <c r="C193" s="74" t="s">
        <v>2046</v>
      </c>
    </row>
    <row r="194" spans="1:3" x14ac:dyDescent="0.25">
      <c r="A194" s="78">
        <v>451100</v>
      </c>
      <c r="B194" s="74" t="s">
        <v>2047</v>
      </c>
      <c r="C194" s="74" t="s">
        <v>2048</v>
      </c>
    </row>
    <row r="195" spans="1:3" x14ac:dyDescent="0.25">
      <c r="A195" s="78">
        <v>451200</v>
      </c>
      <c r="B195" s="74" t="s">
        <v>2049</v>
      </c>
      <c r="C195" s="74" t="s">
        <v>2049</v>
      </c>
    </row>
    <row r="196" spans="1:3" x14ac:dyDescent="0.25">
      <c r="A196" s="78">
        <v>461815</v>
      </c>
      <c r="B196" s="74" t="s">
        <v>2050</v>
      </c>
      <c r="C196" s="74" t="s">
        <v>2051</v>
      </c>
    </row>
    <row r="197" spans="1:3" x14ac:dyDescent="0.25">
      <c r="A197" s="78">
        <v>461816</v>
      </c>
      <c r="B197" s="74" t="s">
        <v>2052</v>
      </c>
      <c r="C197" s="74" t="s">
        <v>2053</v>
      </c>
    </row>
    <row r="198" spans="1:3" x14ac:dyDescent="0.25">
      <c r="A198" s="78">
        <v>461817</v>
      </c>
      <c r="B198" s="74" t="s">
        <v>2054</v>
      </c>
      <c r="C198" s="74" t="s">
        <v>2055</v>
      </c>
    </row>
    <row r="199" spans="1:3" x14ac:dyDescent="0.25">
      <c r="A199" s="78">
        <v>461818</v>
      </c>
      <c r="B199" s="74" t="s">
        <v>2056</v>
      </c>
      <c r="C199" s="74" t="s">
        <v>2057</v>
      </c>
    </row>
    <row r="200" spans="1:3" x14ac:dyDescent="0.25">
      <c r="A200" s="78">
        <v>461819</v>
      </c>
      <c r="B200" s="74" t="s">
        <v>2058</v>
      </c>
      <c r="C200" s="74" t="s">
        <v>2059</v>
      </c>
    </row>
    <row r="201" spans="1:3" x14ac:dyDescent="0.25">
      <c r="A201" s="78">
        <v>461820</v>
      </c>
      <c r="B201" s="74" t="s">
        <v>2060</v>
      </c>
      <c r="C201" s="74" t="s">
        <v>2061</v>
      </c>
    </row>
    <row r="202" spans="1:3" x14ac:dyDescent="0.25">
      <c r="A202" s="78">
        <v>461821</v>
      </c>
      <c r="B202" s="74" t="s">
        <v>2062</v>
      </c>
      <c r="C202" s="74" t="s">
        <v>2063</v>
      </c>
    </row>
    <row r="203" spans="1:3" x14ac:dyDescent="0.25">
      <c r="A203" s="78">
        <v>461822</v>
      </c>
      <c r="B203" s="74" t="s">
        <v>2064</v>
      </c>
      <c r="C203" s="74" t="s">
        <v>2065</v>
      </c>
    </row>
    <row r="204" spans="1:3" x14ac:dyDescent="0.25">
      <c r="A204" s="78">
        <v>461823</v>
      </c>
      <c r="B204" s="74" t="s">
        <v>2066</v>
      </c>
      <c r="C204" s="74" t="s">
        <v>2067</v>
      </c>
    </row>
    <row r="205" spans="1:3" x14ac:dyDescent="0.25">
      <c r="A205" s="78">
        <v>461824</v>
      </c>
      <c r="B205" s="74" t="s">
        <v>2068</v>
      </c>
      <c r="C205" s="74" t="s">
        <v>2069</v>
      </c>
    </row>
    <row r="206" spans="1:3" x14ac:dyDescent="0.25">
      <c r="A206" s="78">
        <v>461900</v>
      </c>
      <c r="B206" s="74" t="s">
        <v>2070</v>
      </c>
      <c r="C206" s="74" t="s">
        <v>2071</v>
      </c>
    </row>
    <row r="207" spans="1:3" x14ac:dyDescent="0.25">
      <c r="A207" s="78">
        <v>471000</v>
      </c>
      <c r="B207" s="74" t="s">
        <v>2072</v>
      </c>
      <c r="C207" s="74" t="s">
        <v>2073</v>
      </c>
    </row>
    <row r="208" spans="1:3" x14ac:dyDescent="0.25">
      <c r="A208" s="78">
        <v>471100</v>
      </c>
      <c r="B208" s="74" t="s">
        <v>2074</v>
      </c>
      <c r="C208" s="74" t="s">
        <v>2075</v>
      </c>
    </row>
    <row r="209" spans="1:3" x14ac:dyDescent="0.25">
      <c r="A209" s="78">
        <v>471300</v>
      </c>
      <c r="B209" s="74" t="s">
        <v>2076</v>
      </c>
      <c r="C209" s="74" t="s">
        <v>2077</v>
      </c>
    </row>
    <row r="210" spans="1:3" x14ac:dyDescent="0.25">
      <c r="A210" s="78">
        <v>491200</v>
      </c>
      <c r="B210" s="74" t="s">
        <v>2078</v>
      </c>
      <c r="C210" s="74" t="s">
        <v>2079</v>
      </c>
    </row>
    <row r="211" spans="1:3" x14ac:dyDescent="0.25">
      <c r="A211" s="78">
        <v>492000</v>
      </c>
      <c r="B211" s="74" t="s">
        <v>2080</v>
      </c>
      <c r="C211" s="74" t="s">
        <v>2081</v>
      </c>
    </row>
    <row r="212" spans="1:3" x14ac:dyDescent="0.25">
      <c r="A212" s="78">
        <v>512100</v>
      </c>
      <c r="B212" s="74" t="s">
        <v>2082</v>
      </c>
      <c r="C212" s="74" t="s">
        <v>2083</v>
      </c>
    </row>
    <row r="213" spans="1:3" x14ac:dyDescent="0.25">
      <c r="A213" s="78">
        <v>521000</v>
      </c>
      <c r="B213" s="74" t="s">
        <v>2084</v>
      </c>
      <c r="C213" s="74" t="s">
        <v>2085</v>
      </c>
    </row>
    <row r="214" spans="1:3" x14ac:dyDescent="0.25">
      <c r="A214" s="78">
        <v>521200</v>
      </c>
      <c r="B214" s="74" t="s">
        <v>2086</v>
      </c>
      <c r="C214" s="74" t="s">
        <v>2087</v>
      </c>
    </row>
    <row r="215" spans="1:3" x14ac:dyDescent="0.25">
      <c r="A215" s="78">
        <v>521300</v>
      </c>
      <c r="B215" s="74" t="s">
        <v>2088</v>
      </c>
      <c r="C215" s="74" t="s">
        <v>2089</v>
      </c>
    </row>
    <row r="216" spans="1:3" x14ac:dyDescent="0.25">
      <c r="A216" s="78">
        <v>521400</v>
      </c>
      <c r="B216" s="74" t="s">
        <v>2090</v>
      </c>
      <c r="C216" s="74" t="s">
        <v>2091</v>
      </c>
    </row>
    <row r="217" spans="1:3" x14ac:dyDescent="0.25">
      <c r="A217" s="78">
        <v>521500</v>
      </c>
      <c r="B217" s="74" t="s">
        <v>2092</v>
      </c>
      <c r="C217" s="74" t="s">
        <v>2093</v>
      </c>
    </row>
    <row r="218" spans="1:3" x14ac:dyDescent="0.25">
      <c r="A218" s="78">
        <v>521600</v>
      </c>
      <c r="B218" s="74" t="s">
        <v>2094</v>
      </c>
      <c r="C218" s="74" t="s">
        <v>2095</v>
      </c>
    </row>
    <row r="219" spans="1:3" x14ac:dyDescent="0.25">
      <c r="A219" s="78">
        <v>521700</v>
      </c>
      <c r="B219" s="74" t="s">
        <v>2096</v>
      </c>
      <c r="C219" s="74" t="s">
        <v>2097</v>
      </c>
    </row>
    <row r="220" spans="1:3" x14ac:dyDescent="0.25">
      <c r="A220" s="78">
        <v>531027</v>
      </c>
      <c r="B220" s="74" t="s">
        <v>2098</v>
      </c>
      <c r="C220" s="74" t="s">
        <v>2098</v>
      </c>
    </row>
    <row r="221" spans="1:3" x14ac:dyDescent="0.25">
      <c r="A221" s="78">
        <v>531200</v>
      </c>
      <c r="B221" s="74" t="s">
        <v>2099</v>
      </c>
      <c r="C221" s="74" t="s">
        <v>2100</v>
      </c>
    </row>
    <row r="222" spans="1:3" x14ac:dyDescent="0.25">
      <c r="A222" s="78">
        <v>551000</v>
      </c>
      <c r="B222" s="74" t="s">
        <v>2101</v>
      </c>
      <c r="C222" s="74" t="s">
        <v>2101</v>
      </c>
    </row>
    <row r="223" spans="1:3" x14ac:dyDescent="0.25">
      <c r="A223" s="78">
        <v>551200</v>
      </c>
      <c r="B223" s="74" t="s">
        <v>2102</v>
      </c>
      <c r="C223" s="74" t="s">
        <v>1700</v>
      </c>
    </row>
    <row r="224" spans="1:3" x14ac:dyDescent="0.25">
      <c r="A224" s="78">
        <v>711000</v>
      </c>
      <c r="B224" s="74" t="s">
        <v>2103</v>
      </c>
      <c r="C224" s="74" t="s">
        <v>2104</v>
      </c>
    </row>
    <row r="225" spans="1:3" x14ac:dyDescent="0.25">
      <c r="A225" s="78">
        <v>711123</v>
      </c>
      <c r="B225" s="74" t="s">
        <v>2105</v>
      </c>
      <c r="C225" s="74" t="s">
        <v>2106</v>
      </c>
    </row>
    <row r="226" spans="1:3" x14ac:dyDescent="0.25">
      <c r="A226" s="78">
        <v>711200</v>
      </c>
      <c r="B226" s="74" t="s">
        <v>2107</v>
      </c>
      <c r="C226" s="74" t="s">
        <v>2108</v>
      </c>
    </row>
    <row r="227" spans="1:3" x14ac:dyDescent="0.25">
      <c r="A227" s="78">
        <v>711300</v>
      </c>
      <c r="B227" s="74" t="s">
        <v>2109</v>
      </c>
      <c r="C227" s="74" t="s">
        <v>2110</v>
      </c>
    </row>
    <row r="228" spans="1:3" x14ac:dyDescent="0.25">
      <c r="A228" s="78">
        <v>711400</v>
      </c>
      <c r="B228" s="74" t="s">
        <v>2111</v>
      </c>
      <c r="C228" s="74" t="s">
        <v>2112</v>
      </c>
    </row>
    <row r="229" spans="1:3" x14ac:dyDescent="0.25">
      <c r="A229" s="78">
        <v>711500</v>
      </c>
      <c r="B229" s="74" t="s">
        <v>2113</v>
      </c>
      <c r="C229" s="74" t="s">
        <v>2114</v>
      </c>
    </row>
    <row r="230" spans="1:3" x14ac:dyDescent="0.25">
      <c r="A230" s="78">
        <v>711600</v>
      </c>
      <c r="B230" s="74" t="s">
        <v>2115</v>
      </c>
      <c r="C230" s="74" t="s">
        <v>2116</v>
      </c>
    </row>
    <row r="231" spans="1:3" x14ac:dyDescent="0.25">
      <c r="A231" s="78">
        <v>721000</v>
      </c>
      <c r="B231" s="74" t="s">
        <v>2117</v>
      </c>
      <c r="C231" s="74" t="s">
        <v>2118</v>
      </c>
    </row>
    <row r="232" spans="1:3" x14ac:dyDescent="0.25">
      <c r="A232" s="78">
        <v>721300</v>
      </c>
      <c r="B232" s="74" t="s">
        <v>2119</v>
      </c>
      <c r="C232" s="74" t="s">
        <v>2120</v>
      </c>
    </row>
    <row r="233" spans="1:3" x14ac:dyDescent="0.25">
      <c r="A233" s="78">
        <v>731500</v>
      </c>
      <c r="B233" s="74" t="s">
        <v>2121</v>
      </c>
      <c r="C233" s="74" t="s">
        <v>2122</v>
      </c>
    </row>
    <row r="234" spans="1:3" x14ac:dyDescent="0.25">
      <c r="A234" s="78">
        <v>761000</v>
      </c>
      <c r="B234" s="74" t="s">
        <v>2123</v>
      </c>
      <c r="C234" s="74" t="s">
        <v>2124</v>
      </c>
    </row>
    <row r="235" spans="1:3" x14ac:dyDescent="0.25">
      <c r="A235" s="78">
        <v>761100</v>
      </c>
      <c r="B235" s="74" t="s">
        <v>2125</v>
      </c>
      <c r="C235" s="74" t="s">
        <v>2126</v>
      </c>
    </row>
    <row r="236" spans="1:3" x14ac:dyDescent="0.25">
      <c r="A236" s="78">
        <v>761200</v>
      </c>
      <c r="B236" s="74" t="s">
        <v>2127</v>
      </c>
      <c r="C236" s="74" t="s">
        <v>2128</v>
      </c>
    </row>
    <row r="237" spans="1:3" x14ac:dyDescent="0.25">
      <c r="A237" s="78">
        <v>761300</v>
      </c>
      <c r="B237" s="74" t="s">
        <v>2129</v>
      </c>
      <c r="C237" s="74" t="s">
        <v>2130</v>
      </c>
    </row>
    <row r="238" spans="1:3" x14ac:dyDescent="0.25">
      <c r="A238" s="78">
        <v>771000</v>
      </c>
      <c r="B238" s="74" t="s">
        <v>2131</v>
      </c>
      <c r="C238" s="74" t="s">
        <v>2132</v>
      </c>
    </row>
    <row r="239" spans="1:3" x14ac:dyDescent="0.25">
      <c r="A239" s="78">
        <v>771100</v>
      </c>
      <c r="B239" s="74" t="s">
        <v>2133</v>
      </c>
      <c r="C239" s="74" t="s">
        <v>2134</v>
      </c>
    </row>
    <row r="240" spans="1:3" x14ac:dyDescent="0.25">
      <c r="A240" s="78">
        <v>771200</v>
      </c>
      <c r="B240" s="74" t="s">
        <v>2135</v>
      </c>
      <c r="C240" s="74" t="s">
        <v>2136</v>
      </c>
    </row>
    <row r="241" spans="1:3" x14ac:dyDescent="0.25">
      <c r="A241" s="78">
        <v>771300</v>
      </c>
      <c r="B241" s="74" t="s">
        <v>2137</v>
      </c>
      <c r="C241" s="74" t="s">
        <v>2138</v>
      </c>
    </row>
    <row r="242" spans="1:3" x14ac:dyDescent="0.25">
      <c r="A242" s="78">
        <v>781000</v>
      </c>
      <c r="B242" s="74" t="s">
        <v>2139</v>
      </c>
      <c r="C242" s="74" t="s">
        <v>2140</v>
      </c>
    </row>
    <row r="243" spans="1:3" x14ac:dyDescent="0.25">
      <c r="A243" s="78">
        <v>781100</v>
      </c>
      <c r="B243" s="74" t="s">
        <v>2141</v>
      </c>
      <c r="C243" s="74" t="s">
        <v>2142</v>
      </c>
    </row>
    <row r="244" spans="1:3" x14ac:dyDescent="0.25">
      <c r="A244" s="78">
        <v>781200</v>
      </c>
      <c r="B244" s="74" t="s">
        <v>2143</v>
      </c>
      <c r="C244" s="74" t="s">
        <v>2144</v>
      </c>
    </row>
    <row r="245" spans="1:3" x14ac:dyDescent="0.25">
      <c r="A245" s="78">
        <v>781300</v>
      </c>
      <c r="B245" s="74" t="s">
        <v>2145</v>
      </c>
      <c r="C245" s="74" t="s">
        <v>2146</v>
      </c>
    </row>
    <row r="246" spans="1:3" x14ac:dyDescent="0.25">
      <c r="A246" s="78">
        <v>781400</v>
      </c>
      <c r="B246" s="74" t="s">
        <v>2147</v>
      </c>
      <c r="C246" s="74" t="s">
        <v>2148</v>
      </c>
    </row>
    <row r="247" spans="1:3" x14ac:dyDescent="0.25">
      <c r="A247" s="78">
        <v>781800</v>
      </c>
      <c r="B247" s="74" t="s">
        <v>2149</v>
      </c>
      <c r="C247" s="74" t="s">
        <v>2150</v>
      </c>
    </row>
    <row r="248" spans="1:3" x14ac:dyDescent="0.25">
      <c r="A248" s="78">
        <v>782000</v>
      </c>
      <c r="B248" s="74" t="s">
        <v>2151</v>
      </c>
      <c r="C248" s="74" t="s">
        <v>2152</v>
      </c>
    </row>
    <row r="249" spans="1:3" x14ac:dyDescent="0.25">
      <c r="A249" s="78">
        <v>801000</v>
      </c>
      <c r="B249" s="74" t="s">
        <v>2153</v>
      </c>
      <c r="C249" s="74" t="s">
        <v>2154</v>
      </c>
    </row>
    <row r="250" spans="1:3" x14ac:dyDescent="0.25">
      <c r="A250" s="78">
        <v>801100</v>
      </c>
      <c r="B250" s="74" t="s">
        <v>2155</v>
      </c>
      <c r="C250" s="74" t="s">
        <v>2156</v>
      </c>
    </row>
    <row r="251" spans="1:3" x14ac:dyDescent="0.25">
      <c r="A251" s="78">
        <v>801200</v>
      </c>
      <c r="B251" s="74" t="s">
        <v>2157</v>
      </c>
      <c r="C251" s="74" t="s">
        <v>2158</v>
      </c>
    </row>
    <row r="252" spans="1:3" x14ac:dyDescent="0.25">
      <c r="A252" s="78">
        <v>801300</v>
      </c>
      <c r="B252" s="74" t="s">
        <v>2159</v>
      </c>
      <c r="C252" s="74" t="s">
        <v>2160</v>
      </c>
    </row>
    <row r="253" spans="1:3" x14ac:dyDescent="0.25">
      <c r="A253" s="78">
        <v>801600</v>
      </c>
      <c r="B253" s="74" t="s">
        <v>2161</v>
      </c>
      <c r="C253" s="74" t="s">
        <v>2162</v>
      </c>
    </row>
    <row r="254" spans="1:3" x14ac:dyDescent="0.25">
      <c r="A254" s="78">
        <v>811000</v>
      </c>
      <c r="B254" s="74" t="s">
        <v>2163</v>
      </c>
      <c r="C254" s="74" t="s">
        <v>2164</v>
      </c>
    </row>
    <row r="255" spans="1:3" x14ac:dyDescent="0.25">
      <c r="A255" s="78">
        <v>811100</v>
      </c>
      <c r="B255" s="74" t="s">
        <v>2165</v>
      </c>
      <c r="C255" s="74" t="s">
        <v>2166</v>
      </c>
    </row>
    <row r="256" spans="1:3" x14ac:dyDescent="0.25">
      <c r="A256" s="78">
        <v>811400</v>
      </c>
      <c r="B256" s="74" t="s">
        <v>2167</v>
      </c>
      <c r="C256" s="74" t="s">
        <v>2168</v>
      </c>
    </row>
    <row r="257" spans="1:3" x14ac:dyDescent="0.25">
      <c r="A257" s="78">
        <v>811515</v>
      </c>
      <c r="B257" s="74" t="s">
        <v>2169</v>
      </c>
      <c r="C257" s="74" t="s">
        <v>2169</v>
      </c>
    </row>
    <row r="258" spans="1:3" x14ac:dyDescent="0.25">
      <c r="A258" s="78">
        <v>811516</v>
      </c>
      <c r="B258" s="74" t="s">
        <v>2170</v>
      </c>
      <c r="C258" s="74" t="s">
        <v>2170</v>
      </c>
    </row>
    <row r="259" spans="1:3" x14ac:dyDescent="0.25">
      <c r="A259" s="78">
        <v>811517</v>
      </c>
      <c r="B259" s="74" t="s">
        <v>2171</v>
      </c>
      <c r="C259" s="74" t="s">
        <v>2171</v>
      </c>
    </row>
    <row r="260" spans="1:3" x14ac:dyDescent="0.25">
      <c r="A260" s="78">
        <v>811518</v>
      </c>
      <c r="B260" s="74" t="s">
        <v>2172</v>
      </c>
      <c r="C260" s="74" t="s">
        <v>2173</v>
      </c>
    </row>
    <row r="261" spans="1:3" x14ac:dyDescent="0.25">
      <c r="A261" s="78">
        <v>811519</v>
      </c>
      <c r="B261" s="74" t="s">
        <v>2174</v>
      </c>
      <c r="C261" s="74" t="s">
        <v>2174</v>
      </c>
    </row>
    <row r="262" spans="1:3" x14ac:dyDescent="0.25">
      <c r="A262" s="78">
        <v>811520</v>
      </c>
      <c r="B262" s="74" t="s">
        <v>2175</v>
      </c>
      <c r="C262" s="74" t="s">
        <v>2175</v>
      </c>
    </row>
    <row r="263" spans="1:3" x14ac:dyDescent="0.25">
      <c r="A263" s="78">
        <v>811600</v>
      </c>
      <c r="B263" s="74" t="s">
        <v>2176</v>
      </c>
      <c r="C263" s="74" t="s">
        <v>2177</v>
      </c>
    </row>
    <row r="264" spans="1:3" x14ac:dyDescent="0.25">
      <c r="A264" s="78">
        <v>821000</v>
      </c>
      <c r="B264" s="74" t="s">
        <v>2178</v>
      </c>
      <c r="C264" s="74" t="s">
        <v>2178</v>
      </c>
    </row>
    <row r="265" spans="1:3" x14ac:dyDescent="0.25">
      <c r="A265" s="78">
        <v>831000</v>
      </c>
      <c r="B265" s="74" t="s">
        <v>2179</v>
      </c>
      <c r="C265" s="74" t="s">
        <v>2180</v>
      </c>
    </row>
    <row r="266" spans="1:3" x14ac:dyDescent="0.25">
      <c r="A266" s="78">
        <v>831100</v>
      </c>
      <c r="B266" s="74" t="s">
        <v>2181</v>
      </c>
      <c r="C266" s="74" t="s">
        <v>2182</v>
      </c>
    </row>
    <row r="267" spans="1:3" x14ac:dyDescent="0.25">
      <c r="A267" s="78">
        <v>831200</v>
      </c>
      <c r="B267" s="74" t="s">
        <v>2183</v>
      </c>
      <c r="C267" s="74" t="s">
        <v>2184</v>
      </c>
    </row>
    <row r="268" spans="1:3" x14ac:dyDescent="0.25">
      <c r="A268" s="78">
        <v>841100</v>
      </c>
      <c r="B268" s="74" t="s">
        <v>2185</v>
      </c>
      <c r="C268" s="74" t="s">
        <v>2186</v>
      </c>
    </row>
    <row r="269" spans="1:3" x14ac:dyDescent="0.25">
      <c r="A269" s="78">
        <v>841200</v>
      </c>
      <c r="B269" s="74" t="s">
        <v>2187</v>
      </c>
      <c r="C269" s="74" t="s">
        <v>2188</v>
      </c>
    </row>
    <row r="270" spans="1:3" x14ac:dyDescent="0.25">
      <c r="A270" s="78">
        <v>841300</v>
      </c>
      <c r="B270" s="74" t="s">
        <v>2189</v>
      </c>
      <c r="C270" s="74" t="s">
        <v>2190</v>
      </c>
    </row>
    <row r="271" spans="1:3" x14ac:dyDescent="0.25">
      <c r="A271" s="78">
        <v>851000</v>
      </c>
      <c r="B271" s="74" t="s">
        <v>2191</v>
      </c>
      <c r="C271" s="74" t="s">
        <v>2192</v>
      </c>
    </row>
    <row r="272" spans="1:3" x14ac:dyDescent="0.25">
      <c r="A272" s="78">
        <v>851100</v>
      </c>
      <c r="B272" s="74" t="s">
        <v>2193</v>
      </c>
      <c r="C272" s="74" t="s">
        <v>2194</v>
      </c>
    </row>
    <row r="273" spans="1:3" x14ac:dyDescent="0.25">
      <c r="A273" s="78">
        <v>851200</v>
      </c>
      <c r="B273" s="74" t="s">
        <v>2195</v>
      </c>
      <c r="C273" s="74" t="s">
        <v>2195</v>
      </c>
    </row>
    <row r="274" spans="1:3" x14ac:dyDescent="0.25">
      <c r="A274" s="78">
        <v>851300</v>
      </c>
      <c r="B274" s="74" t="s">
        <v>2196</v>
      </c>
      <c r="C274" s="74" t="s">
        <v>2197</v>
      </c>
    </row>
    <row r="275" spans="1:3" x14ac:dyDescent="0.25">
      <c r="A275" s="78">
        <v>861000</v>
      </c>
      <c r="B275" s="74" t="s">
        <v>2198</v>
      </c>
      <c r="C275" s="74" t="s">
        <v>2199</v>
      </c>
    </row>
    <row r="276" spans="1:3" x14ac:dyDescent="0.25">
      <c r="A276" s="78">
        <v>901000</v>
      </c>
      <c r="B276" s="74" t="s">
        <v>2200</v>
      </c>
      <c r="C276" s="74" t="s">
        <v>2201</v>
      </c>
    </row>
    <row r="277" spans="1:3" x14ac:dyDescent="0.25">
      <c r="A277" s="78">
        <v>901100</v>
      </c>
      <c r="B277" s="74" t="s">
        <v>2202</v>
      </c>
      <c r="C277" s="74" t="s">
        <v>2203</v>
      </c>
    </row>
    <row r="278" spans="1:3" x14ac:dyDescent="0.25">
      <c r="A278" s="78">
        <v>901200</v>
      </c>
      <c r="B278" s="74" t="s">
        <v>2204</v>
      </c>
      <c r="C278" s="74" t="s">
        <v>2205</v>
      </c>
    </row>
    <row r="279" spans="1:3" x14ac:dyDescent="0.25">
      <c r="A279" s="78">
        <v>921200</v>
      </c>
      <c r="B279" s="74" t="s">
        <v>2206</v>
      </c>
      <c r="C279" s="74" t="s">
        <v>2207</v>
      </c>
    </row>
    <row r="280" spans="1:3" x14ac:dyDescent="0.25">
      <c r="A280" s="78">
        <v>931400</v>
      </c>
      <c r="B280" s="74" t="s">
        <v>2208</v>
      </c>
      <c r="C280" s="74" t="s">
        <v>2209</v>
      </c>
    </row>
    <row r="281" spans="1:3" x14ac:dyDescent="0.25">
      <c r="A281" s="78">
        <v>990000</v>
      </c>
      <c r="B281" s="74" t="s">
        <v>2210</v>
      </c>
      <c r="C281" s="74" t="s">
        <v>2211</v>
      </c>
    </row>
    <row r="282" spans="1:3" x14ac:dyDescent="0.25">
      <c r="A282" s="75" t="s">
        <v>2212</v>
      </c>
      <c r="B282" s="74" t="s">
        <v>2213</v>
      </c>
      <c r="C282" s="74" t="s">
        <v>2214</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o" ma:contentTypeID="0x010100516E659B8278A8498BE504571E0D1CFA" ma:contentTypeVersion="5" ma:contentTypeDescription="Crear nuevo documento." ma:contentTypeScope="" ma:versionID="0aeac73c9a028a62db6e4acd04f6a472">
  <xsd:schema xmlns:xsd="http://www.w3.org/2001/XMLSchema" xmlns:xs="http://www.w3.org/2001/XMLSchema" xmlns:p="http://schemas.microsoft.com/office/2006/metadata/properties" xmlns:ns2="6f12f673-5b8d-4c8c-a4bf-d6d24d1f8d29" xmlns:ns3="b5e3de83-21aa-4454-9d2f-c28821b96890" xmlns:ns4="d930d1b4-7d93-474d-bf5b-b7a931f7e3cc" targetNamespace="http://schemas.microsoft.com/office/2006/metadata/properties" ma:root="true" ma:fieldsID="b7059391590c1d319ae8bd1c59dc915d" ns2:_="" ns3:_="" ns4:_="">
    <xsd:import namespace="6f12f673-5b8d-4c8c-a4bf-d6d24d1f8d29"/>
    <xsd:import namespace="b5e3de83-21aa-4454-9d2f-c28821b96890"/>
    <xsd:import namespace="d930d1b4-7d93-474d-bf5b-b7a931f7e3cc"/>
    <xsd:element name="properties">
      <xsd:complexType>
        <xsd:sequence>
          <xsd:element name="documentManagement">
            <xsd:complexType>
              <xsd:all>
                <xsd:element ref="ns2:Revision" minOccurs="0"/>
                <xsd:element ref="ns2:Fecha_x0020_de_x0020_Vigencia" minOccurs="0"/>
                <xsd:element ref="ns3:_dlc_DocId" minOccurs="0"/>
                <xsd:element ref="ns3:_dlc_DocIdUrl" minOccurs="0"/>
                <xsd:element ref="ns3:_dlc_DocIdPersistId"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2f673-5b8d-4c8c-a4bf-d6d24d1f8d29" elementFormDefault="qualified">
    <xsd:import namespace="http://schemas.microsoft.com/office/2006/documentManagement/types"/>
    <xsd:import namespace="http://schemas.microsoft.com/office/infopath/2007/PartnerControls"/>
    <xsd:element name="Revision" ma:index="8" nillable="true" ma:displayName="Revision" ma:internalName="Revision">
      <xsd:simpleType>
        <xsd:restriction base="dms:Number"/>
      </xsd:simpleType>
    </xsd:element>
    <xsd:element name="Fecha_x0020_de_x0020_Vigencia" ma:index="9" nillable="true" ma:displayName="Fecha de Vigencia" ma:format="DateOnly" ma:internalName="Fecha_x0020_de_x0020_Vigenci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b5e3de83-21aa-4454-9d2f-c28821b96890" elementFormDefault="qualified">
    <xsd:import namespace="http://schemas.microsoft.com/office/2006/documentManagement/types"/>
    <xsd:import namespace="http://schemas.microsoft.com/office/infopath/2007/PartnerControls"/>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930d1b4-7d93-474d-bf5b-b7a931f7e3cc"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Nombre del Document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Revision xmlns="6f12f673-5b8d-4c8c-a4bf-d6d24d1f8d29">10</Revision>
    <Fecha_x0020_de_x0020_Vigencia xmlns="6f12f673-5b8d-4c8c-a4bf-d6d24d1f8d29">2024-12-20T04:00:00+00:00</Fecha_x0020_de_x0020_Vigencia>
    <_dlc_DocId xmlns="b5e3de83-21aa-4454-9d2f-c28821b96890">TPU4HQYRHZ47-921344532-1023</_dlc_DocId>
    <_dlc_DocIdUrl xmlns="b5e3de83-21aa-4454-9d2f-c28821b96890">
      <Url>http://intranetypfbtr/sgn/docVigArea/_layouts/15/DocIdRedir.aspx?ID=TPU4HQYRHZ47-921344532-1023</Url>
      <Description>TPU4HQYRHZ47-921344532-1023</Description>
    </_dlc_DocIdUrl>
  </documentManagement>
</p:properties>
</file>

<file path=customXml/itemProps1.xml><?xml version="1.0" encoding="utf-8"?>
<ds:datastoreItem xmlns:ds="http://schemas.openxmlformats.org/officeDocument/2006/customXml" ds:itemID="{6AD061D6-1D31-4FF0-8902-114AA675FD75}">
  <ds:schemaRefs>
    <ds:schemaRef ds:uri="http://schemas.microsoft.com/sharepoint/v3/contenttype/forms"/>
  </ds:schemaRefs>
</ds:datastoreItem>
</file>

<file path=customXml/itemProps2.xml><?xml version="1.0" encoding="utf-8"?>
<ds:datastoreItem xmlns:ds="http://schemas.openxmlformats.org/officeDocument/2006/customXml" ds:itemID="{3F4D945A-E847-4034-B1D3-B79027C25073}">
  <ds:schemaRefs>
    <ds:schemaRef ds:uri="http://schemas.microsoft.com/sharepoint/events"/>
  </ds:schemaRefs>
</ds:datastoreItem>
</file>

<file path=customXml/itemProps3.xml><?xml version="1.0" encoding="utf-8"?>
<ds:datastoreItem xmlns:ds="http://schemas.openxmlformats.org/officeDocument/2006/customXml" ds:itemID="{CBBCC3F2-11C7-4142-A146-5B694B94AC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12f673-5b8d-4c8c-a4bf-d6d24d1f8d29"/>
    <ds:schemaRef ds:uri="b5e3de83-21aa-4454-9d2f-c28821b96890"/>
    <ds:schemaRef ds:uri="d930d1b4-7d93-474d-bf5b-b7a931f7e3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4AABDD9-AD67-472F-B9CD-03B6CE483846}">
  <ds:schemaRefs>
    <ds:schemaRef ds:uri="http://schemas.openxmlformats.org/package/2006/metadata/core-properties"/>
    <ds:schemaRef ds:uri="http://www.w3.org/XML/1998/namespace"/>
    <ds:schemaRef ds:uri="http://purl.org/dc/dcmitype/"/>
    <ds:schemaRef ds:uri="http://schemas.microsoft.com/office/2006/documentManagement/types"/>
    <ds:schemaRef ds:uri="http://purl.org/dc/terms/"/>
    <ds:schemaRef ds:uri="b5e3de83-21aa-4454-9d2f-c28821b96890"/>
    <ds:schemaRef ds:uri="d930d1b4-7d93-474d-bf5b-b7a931f7e3cc"/>
    <ds:schemaRef ds:uri="http://schemas.microsoft.com/office/infopath/2007/PartnerControls"/>
    <ds:schemaRef ds:uri="6f12f673-5b8d-4c8c-a4bf-d6d24d1f8d29"/>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Creación de Códigos</vt:lpstr>
      <vt:lpstr>TEMPLATE</vt:lpstr>
      <vt:lpstr>OBYC</vt:lpstr>
      <vt:lpstr>Grupo de articulos</vt:lpstr>
      <vt:lpstr>CODPERG300</vt:lpstr>
      <vt:lpstr>CODPERS300</vt:lpstr>
      <vt:lpstr>CODPERT300</vt:lpstr>
      <vt:lpstr>'Creación de Códigos'!Títulos_a_imprimir</vt:lpstr>
    </vt:vector>
  </TitlesOfParts>
  <Company>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Solicitud Codificación de Materiales</dc:title>
  <dc:creator>Full name</dc:creator>
  <cp:lastModifiedBy>Jafeth Achá</cp:lastModifiedBy>
  <cp:lastPrinted>2024-12-23T16:50:27Z</cp:lastPrinted>
  <dcterms:created xsi:type="dcterms:W3CDTF">2018-06-22T15:08:19Z</dcterms:created>
  <dcterms:modified xsi:type="dcterms:W3CDTF">2024-12-23T18:10:04Z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0x010100516E659B8278A8498BE504571E0D1CFA</vt:lpwstr>
  </property>
  <property fmtid="{D5CDD505-2E9C-101B-9397-08002B2CF9AE}" pid="3" name="_dlc_DocIdItemGuid">
    <vt:lpwstr>07f44505-6552-411f-81aa-7be64276cc4b</vt:lpwstr>
  </property>
</Properties>
</file>